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fukuda\Desktop\90_各高専への通知\添付\ソフトテニス\"/>
    </mc:Choice>
  </mc:AlternateContent>
  <xr:revisionPtr revIDLastSave="0" documentId="13_ncr:1_{07D7B1D0-4E14-4F40-B4E9-EDE440A253E1}" xr6:coauthVersionLast="47" xr6:coauthVersionMax="47" xr10:uidLastSave="{00000000-0000-0000-0000-000000000000}"/>
  <bookViews>
    <workbookView xWindow="12290" yWindow="770" windowWidth="23390" windowHeight="19770" xr2:uid="{00000000-000D-0000-FFFF-FFFF00000000}"/>
  </bookViews>
  <sheets>
    <sheet name="data" sheetId="8" r:id="rId1"/>
    <sheet name="参加登録" sheetId="7" r:id="rId2"/>
    <sheet name="団体戦" sheetId="4" r:id="rId3"/>
    <sheet name="個人戦男子" sheetId="2" r:id="rId4"/>
    <sheet name="個人戦女子"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7" l="1"/>
  <c r="G9" i="7"/>
  <c r="G8" i="7"/>
  <c r="G7" i="7"/>
  <c r="G6" i="7"/>
  <c r="O5" i="7"/>
  <c r="G5" i="7"/>
  <c r="O6" i="4"/>
  <c r="N5" i="4"/>
  <c r="H44" i="7"/>
  <c r="O43" i="7"/>
  <c r="H43" i="7"/>
  <c r="H42" i="7"/>
  <c r="O41" i="7"/>
  <c r="H41" i="7"/>
  <c r="H40" i="7"/>
  <c r="O39" i="7"/>
  <c r="H39" i="7"/>
  <c r="H38" i="7"/>
  <c r="O37" i="7"/>
  <c r="H37" i="7"/>
  <c r="H36" i="7"/>
  <c r="O35" i="7"/>
  <c r="H35" i="7"/>
  <c r="O33" i="7"/>
  <c r="H33" i="7"/>
  <c r="H31" i="7"/>
  <c r="O30" i="7"/>
  <c r="H30" i="7"/>
  <c r="H29" i="7"/>
  <c r="O28" i="7"/>
  <c r="H28" i="7"/>
  <c r="H27" i="7"/>
  <c r="O26" i="7"/>
  <c r="H26" i="7"/>
  <c r="H25" i="7"/>
  <c r="O24" i="7"/>
  <c r="H24" i="7"/>
  <c r="H23" i="7"/>
  <c r="O22" i="7"/>
  <c r="H22" i="7"/>
  <c r="H21" i="7"/>
  <c r="O20" i="7"/>
  <c r="H20" i="7"/>
  <c r="H19" i="7"/>
  <c r="O18" i="7"/>
  <c r="H18" i="7"/>
  <c r="H17" i="7"/>
  <c r="O16" i="7"/>
  <c r="H16" i="7"/>
  <c r="H15" i="7"/>
  <c r="O14" i="7"/>
  <c r="H14" i="7"/>
  <c r="O12" i="7"/>
  <c r="H12" i="7"/>
  <c r="H13" i="7"/>
  <c r="F26" i="4"/>
  <c r="P25" i="4"/>
  <c r="F25" i="4"/>
  <c r="F24" i="4"/>
  <c r="P23" i="4"/>
  <c r="F23" i="4"/>
  <c r="F22" i="4"/>
  <c r="P21" i="4"/>
  <c r="F21" i="4"/>
  <c r="F20" i="4"/>
  <c r="P19" i="4"/>
  <c r="F19" i="4"/>
  <c r="F18" i="4"/>
  <c r="P17" i="4"/>
  <c r="F17" i="4"/>
  <c r="F16" i="4"/>
  <c r="P15" i="4"/>
  <c r="F15" i="4"/>
  <c r="F14" i="4"/>
  <c r="P13" i="4"/>
  <c r="F13" i="4"/>
  <c r="F12" i="4"/>
  <c r="P11" i="4"/>
  <c r="F11" i="4"/>
  <c r="O6" i="2"/>
  <c r="N5" i="2"/>
  <c r="F38" i="2"/>
  <c r="P37" i="2"/>
  <c r="F37" i="2"/>
  <c r="F36" i="2"/>
  <c r="P35" i="2"/>
  <c r="F35" i="2"/>
  <c r="F34" i="2"/>
  <c r="P33" i="2"/>
  <c r="F33" i="2"/>
  <c r="F32" i="2"/>
  <c r="P31" i="2"/>
  <c r="F31" i="2"/>
  <c r="F26" i="2"/>
  <c r="F25" i="2"/>
  <c r="P25" i="2"/>
  <c r="F24" i="2"/>
  <c r="P23" i="2"/>
  <c r="F23" i="2"/>
  <c r="F22" i="2"/>
  <c r="P21" i="2"/>
  <c r="F21" i="2"/>
  <c r="F20" i="2"/>
  <c r="P19" i="2"/>
  <c r="F19" i="2"/>
  <c r="F18" i="2"/>
  <c r="P17" i="2"/>
  <c r="F17" i="2"/>
  <c r="F16" i="2"/>
  <c r="P15" i="2"/>
  <c r="F15" i="2"/>
  <c r="F14" i="2"/>
  <c r="P13" i="2"/>
  <c r="F13" i="2"/>
  <c r="F12" i="2"/>
  <c r="P11" i="2"/>
  <c r="F11" i="2"/>
  <c r="O6" i="6"/>
  <c r="N5" i="6"/>
  <c r="F22" i="6"/>
  <c r="P21" i="6"/>
  <c r="F21" i="6"/>
  <c r="F20" i="6"/>
  <c r="P19" i="6"/>
  <c r="F19" i="6"/>
  <c r="F18" i="6"/>
  <c r="P17" i="6"/>
  <c r="F17" i="6"/>
  <c r="F16" i="6"/>
  <c r="P15" i="6"/>
  <c r="F15" i="6"/>
  <c r="F14" i="6"/>
  <c r="P13" i="6"/>
  <c r="F13" i="6"/>
  <c r="P11" i="6"/>
  <c r="F11" i="6"/>
  <c r="F12" i="6"/>
</calcChain>
</file>

<file path=xl/sharedStrings.xml><?xml version="1.0" encoding="utf-8"?>
<sst xmlns="http://schemas.openxmlformats.org/spreadsheetml/2006/main" count="140" uniqueCount="56">
  <si>
    <t>学校名</t>
    <rPh sb="0" eb="3">
      <t>ガッコウメイ</t>
    </rPh>
    <phoneticPr fontId="1"/>
  </si>
  <si>
    <t>氏　　　　　　　　名</t>
    <rPh sb="0" eb="1">
      <t>シ</t>
    </rPh>
    <rPh sb="9" eb="10">
      <t>メイ</t>
    </rPh>
    <phoneticPr fontId="1"/>
  </si>
  <si>
    <t>学　　年</t>
    <rPh sb="0" eb="1">
      <t>ガク</t>
    </rPh>
    <rPh sb="3" eb="4">
      <t>トシ</t>
    </rPh>
    <phoneticPr fontId="1"/>
  </si>
  <si>
    <t>年</t>
    <rPh sb="0" eb="1">
      <t>トシ</t>
    </rPh>
    <phoneticPr fontId="1"/>
  </si>
  <si>
    <t>【個人戦】</t>
    <rPh sb="1" eb="3">
      <t>コジン</t>
    </rPh>
    <rPh sb="3" eb="4">
      <t>イクサ</t>
    </rPh>
    <phoneticPr fontId="1"/>
  </si>
  <si>
    <t>Ｎｏ．</t>
    <phoneticPr fontId="1"/>
  </si>
  <si>
    <t>ふ　　　り　　　が　　　な</t>
    <phoneticPr fontId="1"/>
  </si>
  <si>
    <t>高等専門学校</t>
    <rPh sb="0" eb="2">
      <t>コウトウ</t>
    </rPh>
    <rPh sb="2" eb="4">
      <t>センモン</t>
    </rPh>
    <rPh sb="4" eb="6">
      <t>ガッコウ</t>
    </rPh>
    <phoneticPr fontId="1"/>
  </si>
  <si>
    <t>注１．記載できる選手はソフトテニス競技参加登録者名簿に記載された者に限ります。</t>
    <rPh sb="0" eb="1">
      <t>チュウ</t>
    </rPh>
    <rPh sb="3" eb="5">
      <t>キサイ</t>
    </rPh>
    <rPh sb="8" eb="10">
      <t>センシュ</t>
    </rPh>
    <rPh sb="17" eb="19">
      <t>キョウギ</t>
    </rPh>
    <rPh sb="19" eb="21">
      <t>サンカ</t>
    </rPh>
    <rPh sb="21" eb="23">
      <t>トウロク</t>
    </rPh>
    <rPh sb="23" eb="24">
      <t>シャ</t>
    </rPh>
    <rPh sb="24" eb="26">
      <t>メイボ</t>
    </rPh>
    <rPh sb="27" eb="29">
      <t>キサイ</t>
    </rPh>
    <rPh sb="32" eb="33">
      <t>モノ</t>
    </rPh>
    <rPh sb="34" eb="35">
      <t>カギ</t>
    </rPh>
    <phoneticPr fontId="1"/>
  </si>
  <si>
    <t>上記の者は健康であることを証明します。</t>
    <rPh sb="0" eb="2">
      <t>ジョウキ</t>
    </rPh>
    <rPh sb="3" eb="4">
      <t>モノ</t>
    </rPh>
    <rPh sb="5" eb="7">
      <t>ケンコウ</t>
    </rPh>
    <rPh sb="13" eb="15">
      <t>ショウメイ</t>
    </rPh>
    <phoneticPr fontId="1"/>
  </si>
  <si>
    <t>年</t>
    <rPh sb="0" eb="1">
      <t>ネン</t>
    </rPh>
    <phoneticPr fontId="1"/>
  </si>
  <si>
    <t>月</t>
    <rPh sb="0" eb="1">
      <t>ガツ</t>
    </rPh>
    <phoneticPr fontId="1"/>
  </si>
  <si>
    <t>日</t>
    <rPh sb="0" eb="1">
      <t>ニチ</t>
    </rPh>
    <phoneticPr fontId="1"/>
  </si>
  <si>
    <t>校　　長</t>
    <rPh sb="0" eb="1">
      <t>コウ</t>
    </rPh>
    <rPh sb="3" eb="4">
      <t>チョウ</t>
    </rPh>
    <phoneticPr fontId="1"/>
  </si>
  <si>
    <t>印</t>
    <rPh sb="0" eb="1">
      <t>イン</t>
    </rPh>
    <phoneticPr fontId="1"/>
  </si>
  <si>
    <t>証明医師</t>
    <rPh sb="0" eb="2">
      <t>ショウメイ</t>
    </rPh>
    <rPh sb="2" eb="4">
      <t>イシ</t>
    </rPh>
    <phoneticPr fontId="1"/>
  </si>
  <si>
    <t>（</t>
  </si>
  <si>
    <t>キャンパス）</t>
  </si>
  <si>
    <t>実名の
公表</t>
    <rPh sb="0" eb="2">
      <t>ジツメイ</t>
    </rPh>
    <rPh sb="4" eb="6">
      <t>コウヒョウ</t>
    </rPh>
    <phoneticPr fontId="1"/>
  </si>
  <si>
    <t>【団体戦】</t>
    <rPh sb="1" eb="4">
      <t>ダンタイセン</t>
    </rPh>
    <phoneticPr fontId="1"/>
  </si>
  <si>
    <t>注１．選手のうち主将には◎印、マネージャーには○印を付けてください。</t>
    <rPh sb="0" eb="1">
      <t>チュウ</t>
    </rPh>
    <rPh sb="3" eb="5">
      <t>センシュ</t>
    </rPh>
    <rPh sb="8" eb="10">
      <t>シュショウ</t>
    </rPh>
    <rPh sb="13" eb="14">
      <t>ジルシ</t>
    </rPh>
    <rPh sb="24" eb="25">
      <t>ジルシ</t>
    </rPh>
    <rPh sb="26" eb="27">
      <t>ツ</t>
    </rPh>
    <phoneticPr fontId="1"/>
  </si>
  <si>
    <t>コーチ</t>
    <phoneticPr fontId="1"/>
  </si>
  <si>
    <t>マネージャー</t>
    <phoneticPr fontId="1"/>
  </si>
  <si>
    <t>No.</t>
    <phoneticPr fontId="1"/>
  </si>
  <si>
    <t>監　 　督(女子)</t>
    <rPh sb="0" eb="1">
      <t>カン</t>
    </rPh>
    <rPh sb="4" eb="5">
      <t>ヨシ</t>
    </rPh>
    <rPh sb="6" eb="8">
      <t>ジョシ</t>
    </rPh>
    <phoneticPr fontId="1"/>
  </si>
  <si>
    <t>監　　 督(男子)</t>
    <rPh sb="0" eb="1">
      <t>カン</t>
    </rPh>
    <rPh sb="4" eb="5">
      <t>ヨシ</t>
    </rPh>
    <rPh sb="6" eb="8">
      <t>ダンシ</t>
    </rPh>
    <phoneticPr fontId="1"/>
  </si>
  <si>
    <t>氏　　　　　名</t>
    <rPh sb="0" eb="1">
      <t>シ</t>
    </rPh>
    <rPh sb="6" eb="7">
      <t>メイ</t>
    </rPh>
    <phoneticPr fontId="1"/>
  </si>
  <si>
    <t>男　子　選　手</t>
    <rPh sb="0" eb="1">
      <t>オトコ</t>
    </rPh>
    <rPh sb="2" eb="3">
      <t>コ</t>
    </rPh>
    <rPh sb="4" eb="5">
      <t>セン</t>
    </rPh>
    <rPh sb="6" eb="7">
      <t>テ</t>
    </rPh>
    <phoneticPr fontId="1"/>
  </si>
  <si>
    <t>女 子 選 手</t>
    <rPh sb="0" eb="1">
      <t>オンナ</t>
    </rPh>
    <rPh sb="2" eb="3">
      <t>コ</t>
    </rPh>
    <rPh sb="4" eb="5">
      <t>セン</t>
    </rPh>
    <rPh sb="6" eb="7">
      <t>テ</t>
    </rPh>
    <phoneticPr fontId="1"/>
  </si>
  <si>
    <t>　　してください。</t>
    <phoneticPr fontId="1"/>
  </si>
  <si>
    <t>　２．当該申込書提出後に参加登録者に変更がある場合は、代表者会議の席上で選手変更届を提出</t>
    <rPh sb="3" eb="5">
      <t>トウガイ</t>
    </rPh>
    <rPh sb="5" eb="8">
      <t>モウシコミショ</t>
    </rPh>
    <rPh sb="8" eb="10">
      <t>テイシュツ</t>
    </rPh>
    <rPh sb="10" eb="11">
      <t>ゴ</t>
    </rPh>
    <rPh sb="12" eb="14">
      <t>サンカ</t>
    </rPh>
    <rPh sb="14" eb="16">
      <t>トウロク</t>
    </rPh>
    <rPh sb="16" eb="17">
      <t>シャ</t>
    </rPh>
    <rPh sb="18" eb="20">
      <t>ヘンコウ</t>
    </rPh>
    <rPh sb="23" eb="25">
      <t>バアイ</t>
    </rPh>
    <rPh sb="27" eb="30">
      <t>ダイヒョウシャ</t>
    </rPh>
    <rPh sb="30" eb="32">
      <t>カイギ</t>
    </rPh>
    <rPh sb="33" eb="35">
      <t>セキジョウ</t>
    </rPh>
    <rPh sb="36" eb="38">
      <t>センシュ</t>
    </rPh>
    <rPh sb="38" eb="41">
      <t>ヘンコウトドケ</t>
    </rPh>
    <rPh sb="42" eb="44">
      <t>テイシュツ</t>
    </rPh>
    <phoneticPr fontId="1"/>
  </si>
  <si>
    <t>◎　○</t>
    <phoneticPr fontId="1"/>
  </si>
  <si>
    <t>Ｎｏ．</t>
    <phoneticPr fontId="1"/>
  </si>
  <si>
    <t>【個人戦　ダブルス】</t>
    <rPh sb="1" eb="3">
      <t>コジン</t>
    </rPh>
    <rPh sb="3" eb="4">
      <t>イクサ</t>
    </rPh>
    <phoneticPr fontId="1"/>
  </si>
  <si>
    <t>[雨天時用]</t>
    <rPh sb="1" eb="3">
      <t>ウテン</t>
    </rPh>
    <rPh sb="3" eb="4">
      <t>ジ</t>
    </rPh>
    <rPh sb="4" eb="5">
      <t>ヨウ</t>
    </rPh>
    <phoneticPr fontId="1"/>
  </si>
  <si>
    <t>ソフトテニス競技  団体戦参加申込書（男子）</t>
    <rPh sb="6" eb="8">
      <t>キョウギ</t>
    </rPh>
    <rPh sb="10" eb="13">
      <t>ダンタイセン</t>
    </rPh>
    <rPh sb="13" eb="15">
      <t>サンカ</t>
    </rPh>
    <rPh sb="15" eb="18">
      <t>モウシコミショ</t>
    </rPh>
    <rPh sb="19" eb="21">
      <t>ダンシ</t>
    </rPh>
    <phoneticPr fontId="1"/>
  </si>
  <si>
    <t>ソフトテニス競技  個人戦参加申込書（男子）</t>
    <rPh sb="6" eb="8">
      <t>キョウギ</t>
    </rPh>
    <rPh sb="10" eb="13">
      <t>コジンセン</t>
    </rPh>
    <rPh sb="13" eb="15">
      <t>サンカ</t>
    </rPh>
    <rPh sb="15" eb="18">
      <t>モウシコミショ</t>
    </rPh>
    <rPh sb="19" eb="21">
      <t>ダンシ</t>
    </rPh>
    <phoneticPr fontId="1"/>
  </si>
  <si>
    <t>ソフトテニス競技  個人戦参加申込書（女子）</t>
    <rPh sb="6" eb="8">
      <t>キョウギ</t>
    </rPh>
    <rPh sb="10" eb="13">
      <t>コジンセン</t>
    </rPh>
    <rPh sb="13" eb="15">
      <t>サンカ</t>
    </rPh>
    <rPh sb="15" eb="18">
      <t>モウシコミショ</t>
    </rPh>
    <rPh sb="19" eb="21">
      <t>ジョシ</t>
    </rPh>
    <phoneticPr fontId="1"/>
  </si>
  <si>
    <t>令和</t>
    <rPh sb="0" eb="2">
      <t>レイワ</t>
    </rPh>
    <phoneticPr fontId="1"/>
  </si>
  <si>
    <r>
      <t>　２．</t>
    </r>
    <r>
      <rPr>
        <b/>
        <u/>
        <sz val="11"/>
        <color indexed="8"/>
        <rFont val="ＭＳ 明朝"/>
        <family val="1"/>
        <charset val="128"/>
      </rPr>
      <t>この申込書は代表者会議の際に提出願います。</t>
    </r>
    <rPh sb="5" eb="8">
      <t>モウシコミショ</t>
    </rPh>
    <rPh sb="9" eb="12">
      <t>ダイヒョウシャ</t>
    </rPh>
    <rPh sb="12" eb="14">
      <t>カイギ</t>
    </rPh>
    <rPh sb="15" eb="16">
      <t>サイ</t>
    </rPh>
    <rPh sb="17" eb="19">
      <t>テイシュツ</t>
    </rPh>
    <rPh sb="19" eb="20">
      <t>ネガ</t>
    </rPh>
    <phoneticPr fontId="1"/>
  </si>
  <si>
    <t>◎</t>
    <phoneticPr fontId="1"/>
  </si>
  <si>
    <t>〇</t>
    <phoneticPr fontId="1"/>
  </si>
  <si>
    <t>氏名</t>
    <rPh sb="0" eb="2">
      <t>シメイ</t>
    </rPh>
    <phoneticPr fontId="1"/>
  </si>
  <si>
    <t>ふりがな</t>
    <phoneticPr fontId="1"/>
  </si>
  <si>
    <t>学年</t>
    <rPh sb="0" eb="2">
      <t>ガクネン</t>
    </rPh>
    <phoneticPr fontId="1"/>
  </si>
  <si>
    <t>学校</t>
    <rPh sb="0" eb="2">
      <t>ガッコウ</t>
    </rPh>
    <phoneticPr fontId="1"/>
  </si>
  <si>
    <t>キャンパス</t>
    <phoneticPr fontId="1"/>
  </si>
  <si>
    <t>監督</t>
    <rPh sb="0" eb="2">
      <t>カントク</t>
    </rPh>
    <phoneticPr fontId="1"/>
  </si>
  <si>
    <t>女子監督</t>
    <rPh sb="0" eb="2">
      <t>ジョシ</t>
    </rPh>
    <rPh sb="2" eb="4">
      <t>カントク</t>
    </rPh>
    <phoneticPr fontId="1"/>
  </si>
  <si>
    <t>高等専門学校　　（</t>
    <phoneticPr fontId="1"/>
  </si>
  <si>
    <r>
      <rPr>
        <sz val="11"/>
        <color indexed="8"/>
        <rFont val="ＭＳ 明朝"/>
        <family val="1"/>
        <charset val="128"/>
      </rPr>
      <t>キャンパス</t>
    </r>
    <r>
      <rPr>
        <sz val="12"/>
        <color indexed="8"/>
        <rFont val="ＭＳ 明朝"/>
        <family val="1"/>
        <charset val="128"/>
      </rPr>
      <t>）</t>
    </r>
    <phoneticPr fontId="1"/>
  </si>
  <si>
    <t>D40まで</t>
    <phoneticPr fontId="1"/>
  </si>
  <si>
    <t>選手番号</t>
    <rPh sb="0" eb="4">
      <t>センシュバンゴウ</t>
    </rPh>
    <phoneticPr fontId="1"/>
  </si>
  <si>
    <t>第62回東北地区高等専門学校体育大会</t>
    <rPh sb="0" eb="1">
      <t>ダイ</t>
    </rPh>
    <rPh sb="3" eb="4">
      <t>カイ</t>
    </rPh>
    <rPh sb="4" eb="6">
      <t>トウホク</t>
    </rPh>
    <rPh sb="6" eb="8">
      <t>チク</t>
    </rPh>
    <rPh sb="8" eb="10">
      <t>コウトウ</t>
    </rPh>
    <rPh sb="10" eb="12">
      <t>センモン</t>
    </rPh>
    <rPh sb="12" eb="14">
      <t>ガッコウ</t>
    </rPh>
    <rPh sb="14" eb="16">
      <t>タイイク</t>
    </rPh>
    <rPh sb="16" eb="18">
      <t>タイカイ</t>
    </rPh>
    <phoneticPr fontId="1"/>
  </si>
  <si>
    <t>ソフトテニス競技  参加登録者(選手)名簿兼健康証明書　＜申し込み＞</t>
    <rPh sb="6" eb="8">
      <t>キョウギ</t>
    </rPh>
    <rPh sb="10" eb="12">
      <t>サンカ</t>
    </rPh>
    <rPh sb="12" eb="14">
      <t>トウロク</t>
    </rPh>
    <rPh sb="14" eb="15">
      <t>シャ</t>
    </rPh>
    <rPh sb="16" eb="18">
      <t>センシュ</t>
    </rPh>
    <rPh sb="19" eb="21">
      <t>メイボ</t>
    </rPh>
    <rPh sb="21" eb="22">
      <t>ケン</t>
    </rPh>
    <rPh sb="22" eb="24">
      <t>ケンコウ</t>
    </rPh>
    <rPh sb="24" eb="27">
      <t>ショウメイショ</t>
    </rPh>
    <rPh sb="29" eb="30">
      <t>モウ</t>
    </rPh>
    <rPh sb="31" eb="32">
      <t>コ</t>
    </rPh>
    <phoneticPr fontId="1"/>
  </si>
  <si>
    <t>　３．この申込書は、５月３０日（金）までに提出願います。</t>
    <rPh sb="5" eb="8">
      <t>モウシコミショ</t>
    </rPh>
    <rPh sb="11" eb="12">
      <t>ガツ</t>
    </rPh>
    <rPh sb="14" eb="15">
      <t>ニチ</t>
    </rPh>
    <rPh sb="16" eb="17">
      <t>キン</t>
    </rPh>
    <rPh sb="21" eb="23">
      <t>テイシュツ</t>
    </rPh>
    <rPh sb="23" eb="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</si>
</sst>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ゴシック"/>
      <family val="3"/>
      <charset val="128"/>
    </font>
    <font>
      <sz val="6"/>
      <name val="ＭＳ ゴシック"/>
      <family val="3"/>
      <charset val="128"/>
    </font>
    <font>
      <sz val="12"/>
      <name val="ＭＳ 明朝"/>
      <family val="1"/>
      <charset val="128"/>
    </font>
    <font>
      <b/>
      <u/>
      <sz val="11"/>
      <color indexed="8"/>
      <name val="ＭＳ 明朝"/>
      <family val="1"/>
      <charset val="128"/>
    </font>
    <font>
      <sz val="12"/>
      <color indexed="8"/>
      <name val="ＭＳ 明朝"/>
      <family val="1"/>
      <charset val="128"/>
    </font>
    <font>
      <sz val="11"/>
      <color indexed="8"/>
      <name val="ＭＳ 明朝"/>
      <family val="1"/>
      <charset val="128"/>
    </font>
    <font>
      <sz val="12"/>
      <color theme="1"/>
      <name val="ＭＳ 明朝"/>
      <family val="1"/>
      <charset val="128"/>
    </font>
    <font>
      <sz val="11"/>
      <color theme="1"/>
      <name val="ＭＳ 明朝"/>
      <family val="1"/>
      <charset val="128"/>
    </font>
    <font>
      <sz val="8.5"/>
      <color theme="1"/>
      <name val="ＭＳ 明朝"/>
      <family val="1"/>
      <charset val="128"/>
    </font>
    <font>
      <sz val="18"/>
      <color theme="1"/>
      <name val="ＭＳ 明朝"/>
      <family val="1"/>
      <charset val="128"/>
    </font>
    <font>
      <sz val="14"/>
      <color theme="1"/>
      <name val="ＭＳ 明朝"/>
      <family val="1"/>
      <charset val="128"/>
    </font>
    <font>
      <sz val="11"/>
      <color theme="1"/>
      <name val="ＭＳ ゴシック"/>
      <family val="3"/>
      <charset val="128"/>
    </font>
    <font>
      <sz val="8"/>
      <color theme="1"/>
      <name val="ＭＳ 明朝"/>
      <family val="1"/>
      <charset val="128"/>
    </font>
    <font>
      <sz val="11"/>
      <color rgb="FFFF0000"/>
      <name val="ＭＳ ゴシック"/>
      <family val="3"/>
      <charset val="128"/>
    </font>
    <font>
      <sz val="16"/>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pplyFill="1">
      <alignment vertical="center"/>
    </xf>
    <xf numFmtId="0" fontId="6"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1" xfId="0" applyFont="1" applyBorder="1" applyAlignment="1">
      <alignment vertical="center"/>
    </xf>
    <xf numFmtId="0" fontId="6" fillId="0" borderId="0" xfId="0" applyFont="1">
      <alignment vertical="center"/>
    </xf>
    <xf numFmtId="0" fontId="7" fillId="0" borderId="0" xfId="0" applyFont="1" applyFill="1" applyAlignment="1">
      <alignment vertical="center"/>
    </xf>
    <xf numFmtId="0" fontId="6" fillId="0" borderId="0" xfId="0" applyFont="1" applyFill="1" applyAlignment="1">
      <alignment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left" vertical="center"/>
    </xf>
    <xf numFmtId="0" fontId="9" fillId="0" borderId="1"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11" fillId="0" borderId="0" xfId="0" applyFont="1" applyBorder="1" applyAlignment="1">
      <alignment vertical="center" textRotation="255"/>
    </xf>
    <xf numFmtId="0" fontId="0" fillId="0" borderId="3" xfId="0" applyBorder="1">
      <alignment vertical="center"/>
    </xf>
    <xf numFmtId="0" fontId="13" fillId="3" borderId="3" xfId="0" applyFont="1" applyFill="1" applyBorder="1">
      <alignment vertical="center"/>
    </xf>
    <xf numFmtId="0" fontId="0" fillId="3" borderId="3" xfId="0"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7" fillId="4" borderId="0" xfId="0" applyFont="1" applyFill="1" applyAlignment="1">
      <alignment vertical="center"/>
    </xf>
    <xf numFmtId="0" fontId="6" fillId="4" borderId="0" xfId="0" applyFont="1" applyFill="1" applyAlignment="1">
      <alignment vertical="center"/>
    </xf>
    <xf numFmtId="0" fontId="6" fillId="4" borderId="0" xfId="0" applyFont="1" applyFill="1">
      <alignment vertical="center"/>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3" xfId="0" applyFont="1" applyFill="1" applyBorder="1" applyAlignment="1">
      <alignment horizontal="distributed" vertical="center"/>
    </xf>
    <xf numFmtId="0" fontId="6" fillId="0" borderId="9" xfId="0" applyFont="1" applyFill="1" applyBorder="1" applyAlignment="1">
      <alignment horizontal="center" vertical="center" shrinkToFit="1"/>
    </xf>
    <xf numFmtId="0" fontId="11" fillId="0" borderId="11" xfId="0" applyFont="1" applyBorder="1" applyAlignment="1">
      <alignment horizontal="center" vertical="center" shrinkToFit="1"/>
    </xf>
    <xf numFmtId="0" fontId="11" fillId="0" borderId="10" xfId="0" applyFont="1" applyBorder="1" applyAlignment="1">
      <alignment vertical="center"/>
    </xf>
    <xf numFmtId="0" fontId="11" fillId="0" borderId="11" xfId="0" applyFont="1" applyBorder="1" applyAlignment="1">
      <alignment vertical="center"/>
    </xf>
    <xf numFmtId="0" fontId="6" fillId="0" borderId="2" xfId="0" applyFont="1" applyFill="1" applyBorder="1" applyAlignment="1">
      <alignment horizontal="center" vertical="center"/>
    </xf>
    <xf numFmtId="0" fontId="14" fillId="0" borderId="0" xfId="0" applyFont="1" applyFill="1" applyAlignment="1">
      <alignment horizontal="center" vertical="center"/>
    </xf>
    <xf numFmtId="0" fontId="2" fillId="0" borderId="0" xfId="0" applyFont="1" applyFill="1" applyAlignment="1">
      <alignment horizontal="center"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2" xfId="0" applyFont="1" applyFill="1" applyBorder="1" applyAlignment="1">
      <alignment horizontal="center" vertical="center" textRotation="255"/>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2" xfId="0" applyFont="1" applyFill="1" applyBorder="1" applyAlignment="1">
      <alignment horizontal="center" vertical="center" textRotation="255"/>
    </xf>
    <xf numFmtId="0" fontId="6" fillId="0" borderId="24"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2" fillId="0" borderId="0" xfId="0" applyFont="1" applyFill="1" applyAlignment="1">
      <alignment horizontal="left" vertical="center"/>
    </xf>
    <xf numFmtId="0" fontId="6" fillId="0" borderId="14" xfId="0" applyFont="1" applyFill="1" applyBorder="1" applyAlignment="1">
      <alignment horizontal="left" vertical="center"/>
    </xf>
    <xf numFmtId="0" fontId="6" fillId="0" borderId="8" xfId="0" applyFont="1" applyFill="1" applyBorder="1" applyAlignment="1">
      <alignment horizontal="left" vertical="center"/>
    </xf>
    <xf numFmtId="0" fontId="9" fillId="0" borderId="0"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14" xfId="0" applyFont="1" applyBorder="1" applyAlignment="1">
      <alignment horizontal="left" vertical="center"/>
    </xf>
    <xf numFmtId="0" fontId="6" fillId="0" borderId="20" xfId="0" applyFont="1" applyBorder="1" applyAlignment="1">
      <alignment horizontal="left" vertical="center"/>
    </xf>
    <xf numFmtId="0" fontId="10" fillId="0" borderId="20" xfId="0" applyFont="1" applyFill="1" applyBorder="1" applyAlignment="1">
      <alignment horizontal="center" vertical="center"/>
    </xf>
    <xf numFmtId="0" fontId="6" fillId="0" borderId="8"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9" fillId="0" borderId="0" xfId="0" applyFont="1" applyBorder="1" applyAlignment="1">
      <alignment horizontal="center" vertical="center"/>
    </xf>
    <xf numFmtId="0" fontId="6" fillId="0" borderId="20" xfId="0" applyFont="1" applyFill="1" applyBorder="1" applyAlignment="1">
      <alignment horizontal="left" vertical="center"/>
    </xf>
    <xf numFmtId="0" fontId="9" fillId="0" borderId="1"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495300</xdr:colOff>
      <xdr:row>5</xdr:row>
      <xdr:rowOff>133349</xdr:rowOff>
    </xdr:from>
    <xdr:ext cx="2047875" cy="631327"/>
    <xdr:sp macro="" textlink="">
      <xdr:nvSpPr>
        <xdr:cNvPr id="2" name="テキスト ボックス 1">
          <a:extLst>
            <a:ext uri="{FF2B5EF4-FFF2-40B4-BE49-F238E27FC236}">
              <a16:creationId xmlns:a16="http://schemas.microsoft.com/office/drawing/2014/main" id="{018FF5C0-B88D-425B-A339-60617195C04F}"/>
            </a:ext>
          </a:extLst>
        </xdr:cNvPr>
        <xdr:cNvSpPr txBox="1"/>
      </xdr:nvSpPr>
      <xdr:spPr>
        <a:xfrm>
          <a:off x="4486275" y="990599"/>
          <a:ext cx="2047875" cy="631327"/>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薄青セル部分を入力する</a:t>
          </a:r>
          <a:endParaRPr kumimoji="1" lang="en-US" altLang="ja-JP" sz="1100"/>
        </a:p>
        <a:p>
          <a:endParaRPr kumimoji="1" lang="en-US" altLang="ja-JP" sz="1100"/>
        </a:p>
        <a:p>
          <a:r>
            <a:rPr kumimoji="1" lang="ja-JP" altLang="en-US" sz="1100"/>
            <a:t>各シートで選手番号を入力する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57150</xdr:rowOff>
    </xdr:from>
    <xdr:ext cx="1019175" cy="825867"/>
    <xdr:sp macro="" textlink="">
      <xdr:nvSpPr>
        <xdr:cNvPr id="2" name="テキスト ボックス 1">
          <a:extLst>
            <a:ext uri="{FF2B5EF4-FFF2-40B4-BE49-F238E27FC236}">
              <a16:creationId xmlns:a16="http://schemas.microsoft.com/office/drawing/2014/main" id="{FAB07F0B-4DCB-4BAD-B193-9811B864FB23}"/>
            </a:ext>
          </a:extLst>
        </xdr:cNvPr>
        <xdr:cNvSpPr txBox="1"/>
      </xdr:nvSpPr>
      <xdr:spPr>
        <a:xfrm>
          <a:off x="85725" y="57150"/>
          <a:ext cx="1019175" cy="82586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黄色セルに</a:t>
          </a:r>
          <a:endParaRPr kumimoji="1" lang="en-US" altLang="ja-JP" sz="1100"/>
        </a:p>
        <a:p>
          <a:r>
            <a:rPr kumimoji="1" lang="en-US" altLang="ja-JP" sz="1100"/>
            <a:t>data</a:t>
          </a:r>
          <a:r>
            <a:rPr kumimoji="1" lang="ja-JP" altLang="en-US" sz="1100"/>
            <a:t>シートの</a:t>
          </a:r>
          <a:endParaRPr kumimoji="1" lang="en-US" altLang="ja-JP" sz="1100"/>
        </a:p>
        <a:p>
          <a:r>
            <a:rPr kumimoji="1" lang="ja-JP" altLang="en-US" sz="1100"/>
            <a:t>選手番号を</a:t>
          </a:r>
          <a:endParaRPr kumimoji="1" lang="en-US" altLang="ja-JP" sz="1100"/>
        </a:p>
        <a:p>
          <a:r>
            <a:rPr kumimoji="1" lang="ja-JP" altLang="en-US" sz="1100"/>
            <a:t>入力する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95250</xdr:rowOff>
    </xdr:from>
    <xdr:ext cx="1019175" cy="825867"/>
    <xdr:sp macro="" textlink="">
      <xdr:nvSpPr>
        <xdr:cNvPr id="2" name="テキスト ボックス 1">
          <a:extLst>
            <a:ext uri="{FF2B5EF4-FFF2-40B4-BE49-F238E27FC236}">
              <a16:creationId xmlns:a16="http://schemas.microsoft.com/office/drawing/2014/main" id="{70828063-3CD0-4A39-9F47-AF5A07D0ABAE}"/>
            </a:ext>
          </a:extLst>
        </xdr:cNvPr>
        <xdr:cNvSpPr txBox="1"/>
      </xdr:nvSpPr>
      <xdr:spPr>
        <a:xfrm>
          <a:off x="85725" y="95250"/>
          <a:ext cx="1019175" cy="82586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黄色セルに</a:t>
          </a:r>
          <a:endParaRPr kumimoji="1" lang="en-US" altLang="ja-JP" sz="1100"/>
        </a:p>
        <a:p>
          <a:r>
            <a:rPr kumimoji="1" lang="en-US" altLang="ja-JP" sz="1100"/>
            <a:t>data</a:t>
          </a:r>
          <a:r>
            <a:rPr kumimoji="1" lang="ja-JP" altLang="en-US" sz="1100"/>
            <a:t>シートの</a:t>
          </a:r>
          <a:endParaRPr kumimoji="1" lang="en-US" altLang="ja-JP" sz="1100"/>
        </a:p>
        <a:p>
          <a:r>
            <a:rPr kumimoji="1" lang="ja-JP" altLang="en-US" sz="1100"/>
            <a:t>選手番号を</a:t>
          </a:r>
          <a:endParaRPr kumimoji="1" lang="en-US" altLang="ja-JP" sz="1100"/>
        </a:p>
        <a:p>
          <a:r>
            <a:rPr kumimoji="1" lang="ja-JP" altLang="en-US" sz="1100"/>
            <a:t>入力する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57150</xdr:rowOff>
    </xdr:from>
    <xdr:ext cx="1019175" cy="825867"/>
    <xdr:sp macro="" textlink="">
      <xdr:nvSpPr>
        <xdr:cNvPr id="2" name="テキスト ボックス 1">
          <a:extLst>
            <a:ext uri="{FF2B5EF4-FFF2-40B4-BE49-F238E27FC236}">
              <a16:creationId xmlns:a16="http://schemas.microsoft.com/office/drawing/2014/main" id="{4C2B8B10-A0A7-4259-9FC5-2F98F3B12772}"/>
            </a:ext>
          </a:extLst>
        </xdr:cNvPr>
        <xdr:cNvSpPr txBox="1"/>
      </xdr:nvSpPr>
      <xdr:spPr>
        <a:xfrm>
          <a:off x="57150" y="57150"/>
          <a:ext cx="1019175" cy="82586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黄色セルに</a:t>
          </a:r>
          <a:endParaRPr kumimoji="1" lang="en-US" altLang="ja-JP" sz="1100"/>
        </a:p>
        <a:p>
          <a:r>
            <a:rPr kumimoji="1" lang="en-US" altLang="ja-JP" sz="1100"/>
            <a:t>data</a:t>
          </a:r>
          <a:r>
            <a:rPr kumimoji="1" lang="ja-JP" altLang="en-US" sz="1100"/>
            <a:t>シートの</a:t>
          </a:r>
          <a:endParaRPr kumimoji="1" lang="en-US" altLang="ja-JP" sz="1100"/>
        </a:p>
        <a:p>
          <a:r>
            <a:rPr kumimoji="1" lang="ja-JP" altLang="en-US" sz="1100"/>
            <a:t>選手番号を</a:t>
          </a:r>
          <a:endParaRPr kumimoji="1" lang="en-US" altLang="ja-JP" sz="1100"/>
        </a:p>
        <a:p>
          <a:r>
            <a:rPr kumimoji="1" lang="ja-JP" altLang="en-US" sz="1100"/>
            <a:t>入力する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47625</xdr:rowOff>
    </xdr:from>
    <xdr:ext cx="1019175" cy="825867"/>
    <xdr:sp macro="" textlink="">
      <xdr:nvSpPr>
        <xdr:cNvPr id="2" name="テキスト ボックス 1">
          <a:extLst>
            <a:ext uri="{FF2B5EF4-FFF2-40B4-BE49-F238E27FC236}">
              <a16:creationId xmlns:a16="http://schemas.microsoft.com/office/drawing/2014/main" id="{FF0B660F-7E7C-4841-BCE9-6D44ABC43927}"/>
            </a:ext>
          </a:extLst>
        </xdr:cNvPr>
        <xdr:cNvSpPr txBox="1"/>
      </xdr:nvSpPr>
      <xdr:spPr>
        <a:xfrm>
          <a:off x="85725" y="47625"/>
          <a:ext cx="1019175" cy="82586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黄色セルに</a:t>
          </a:r>
          <a:endParaRPr kumimoji="1" lang="en-US" altLang="ja-JP" sz="1100"/>
        </a:p>
        <a:p>
          <a:r>
            <a:rPr kumimoji="1" lang="en-US" altLang="ja-JP" sz="1100"/>
            <a:t>data</a:t>
          </a:r>
          <a:r>
            <a:rPr kumimoji="1" lang="ja-JP" altLang="en-US" sz="1100"/>
            <a:t>シートの</a:t>
          </a:r>
          <a:endParaRPr kumimoji="1" lang="en-US" altLang="ja-JP" sz="1100"/>
        </a:p>
        <a:p>
          <a:r>
            <a:rPr kumimoji="1" lang="ja-JP" altLang="en-US" sz="1100"/>
            <a:t>選手番号を</a:t>
          </a:r>
          <a:endParaRPr kumimoji="1" lang="en-US" altLang="ja-JP" sz="1100"/>
        </a:p>
        <a:p>
          <a:r>
            <a:rPr kumimoji="1" lang="ja-JP" altLang="en-US" sz="1100"/>
            <a:t>入力する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view="pageBreakPreview" zoomScale="60" zoomScaleNormal="100" workbookViewId="0">
      <selection activeCell="N61" sqref="N61"/>
    </sheetView>
  </sheetViews>
  <sheetFormatPr defaultRowHeight="13" x14ac:dyDescent="0.2"/>
  <cols>
    <col min="2" max="2" width="13.90625" bestFit="1" customWidth="1"/>
    <col min="3" max="3" width="20.453125" bestFit="1" customWidth="1"/>
    <col min="8" max="8" width="14.90625" bestFit="1" customWidth="1"/>
    <col min="9" max="9" width="6.1796875" customWidth="1"/>
  </cols>
  <sheetData>
    <row r="1" spans="1:8" x14ac:dyDescent="0.2">
      <c r="B1" s="21" t="s">
        <v>45</v>
      </c>
      <c r="C1" s="21" t="s">
        <v>46</v>
      </c>
      <c r="E1" s="21" t="s">
        <v>47</v>
      </c>
      <c r="F1" s="21" t="s">
        <v>48</v>
      </c>
      <c r="G1" s="21" t="s">
        <v>21</v>
      </c>
      <c r="H1" s="21" t="s">
        <v>22</v>
      </c>
    </row>
    <row r="2" spans="1:8" x14ac:dyDescent="0.2">
      <c r="B2" s="22"/>
      <c r="C2" s="22"/>
      <c r="E2" s="22"/>
      <c r="F2" s="22"/>
      <c r="G2" s="22"/>
      <c r="H2" s="22"/>
    </row>
    <row r="4" spans="1:8" x14ac:dyDescent="0.2">
      <c r="A4" t="s">
        <v>52</v>
      </c>
      <c r="B4" s="21" t="s">
        <v>42</v>
      </c>
      <c r="C4" s="21" t="s">
        <v>43</v>
      </c>
      <c r="D4" s="21" t="s">
        <v>44</v>
      </c>
    </row>
    <row r="6" spans="1:8" x14ac:dyDescent="0.2">
      <c r="A6" s="21"/>
      <c r="B6" s="22"/>
      <c r="C6" s="22"/>
      <c r="D6" s="22"/>
    </row>
    <row r="7" spans="1:8" x14ac:dyDescent="0.2">
      <c r="A7" s="21"/>
      <c r="B7" s="22"/>
      <c r="C7" s="22"/>
      <c r="D7" s="22"/>
    </row>
    <row r="8" spans="1:8" x14ac:dyDescent="0.2">
      <c r="A8" s="21"/>
      <c r="B8" s="22"/>
      <c r="C8" s="22"/>
      <c r="D8" s="22"/>
    </row>
    <row r="9" spans="1:8" x14ac:dyDescent="0.2">
      <c r="A9" s="21"/>
      <c r="B9" s="22"/>
      <c r="C9" s="22"/>
      <c r="D9" s="22"/>
    </row>
    <row r="10" spans="1:8" x14ac:dyDescent="0.2">
      <c r="A10" s="21"/>
      <c r="B10" s="22"/>
      <c r="C10" s="22"/>
      <c r="D10" s="22"/>
    </row>
    <row r="11" spans="1:8" x14ac:dyDescent="0.2">
      <c r="A11" s="21"/>
      <c r="B11" s="22"/>
      <c r="C11" s="22"/>
      <c r="D11" s="22"/>
    </row>
    <row r="12" spans="1:8" x14ac:dyDescent="0.2">
      <c r="A12" s="21"/>
      <c r="B12" s="22"/>
      <c r="C12" s="22"/>
      <c r="D12" s="22"/>
    </row>
    <row r="13" spans="1:8" x14ac:dyDescent="0.2">
      <c r="A13" s="21"/>
      <c r="B13" s="22"/>
      <c r="C13" s="22"/>
      <c r="D13" s="22"/>
    </row>
    <row r="14" spans="1:8" x14ac:dyDescent="0.2">
      <c r="A14" s="21"/>
      <c r="B14" s="22"/>
      <c r="C14" s="22"/>
      <c r="D14" s="22"/>
    </row>
    <row r="15" spans="1:8" x14ac:dyDescent="0.2">
      <c r="A15" s="21"/>
      <c r="B15" s="22"/>
      <c r="C15" s="22"/>
      <c r="D15" s="22"/>
    </row>
    <row r="16" spans="1:8" x14ac:dyDescent="0.2">
      <c r="A16" s="21"/>
      <c r="B16" s="22"/>
      <c r="C16" s="22"/>
      <c r="D16" s="22"/>
    </row>
    <row r="17" spans="1:4" x14ac:dyDescent="0.2">
      <c r="A17" s="21"/>
      <c r="B17" s="22"/>
      <c r="C17" s="22"/>
      <c r="D17" s="22"/>
    </row>
    <row r="18" spans="1:4" x14ac:dyDescent="0.2">
      <c r="A18" s="21"/>
      <c r="B18" s="22"/>
      <c r="C18" s="22"/>
      <c r="D18" s="22"/>
    </row>
    <row r="19" spans="1:4" x14ac:dyDescent="0.2">
      <c r="A19" s="21"/>
      <c r="B19" s="22"/>
      <c r="C19" s="22"/>
      <c r="D19" s="22"/>
    </row>
    <row r="20" spans="1:4" x14ac:dyDescent="0.2">
      <c r="A20" s="21"/>
      <c r="B20" s="22"/>
      <c r="C20" s="22"/>
      <c r="D20" s="22"/>
    </row>
    <row r="21" spans="1:4" x14ac:dyDescent="0.2">
      <c r="A21" s="21"/>
      <c r="B21" s="22"/>
      <c r="C21" s="22"/>
      <c r="D21" s="22"/>
    </row>
    <row r="22" spans="1:4" x14ac:dyDescent="0.2">
      <c r="A22" s="21"/>
      <c r="B22" s="22"/>
      <c r="C22" s="22"/>
      <c r="D22" s="22"/>
    </row>
    <row r="23" spans="1:4" x14ac:dyDescent="0.2">
      <c r="A23" s="21"/>
      <c r="B23" s="22"/>
      <c r="C23" s="22"/>
      <c r="D23" s="22"/>
    </row>
    <row r="24" spans="1:4" x14ac:dyDescent="0.2">
      <c r="A24" s="21"/>
      <c r="B24" s="22"/>
      <c r="C24" s="22"/>
      <c r="D24" s="22"/>
    </row>
    <row r="25" spans="1:4" x14ac:dyDescent="0.2">
      <c r="A25" s="21"/>
      <c r="B25" s="22"/>
      <c r="C25" s="22"/>
      <c r="D25" s="22"/>
    </row>
    <row r="26" spans="1:4" x14ac:dyDescent="0.2">
      <c r="A26" s="21"/>
      <c r="B26" s="22"/>
      <c r="C26" s="22"/>
      <c r="D26" s="22"/>
    </row>
    <row r="27" spans="1:4" x14ac:dyDescent="0.2">
      <c r="A27" s="21"/>
      <c r="B27" s="22"/>
      <c r="C27" s="22"/>
      <c r="D27" s="22"/>
    </row>
    <row r="28" spans="1:4" x14ac:dyDescent="0.2">
      <c r="A28" s="21"/>
      <c r="B28" s="22"/>
      <c r="C28" s="22"/>
      <c r="D28" s="22"/>
    </row>
    <row r="29" spans="1:4" x14ac:dyDescent="0.2">
      <c r="A29" s="21"/>
      <c r="B29" s="23"/>
      <c r="C29" s="23"/>
      <c r="D29" s="23"/>
    </row>
    <row r="30" spans="1:4" x14ac:dyDescent="0.2">
      <c r="A30" s="21"/>
      <c r="B30" s="21"/>
      <c r="C30" s="21"/>
      <c r="D30" s="21"/>
    </row>
    <row r="31" spans="1:4" x14ac:dyDescent="0.2">
      <c r="A31" s="21"/>
      <c r="B31" s="21"/>
      <c r="C31" s="21"/>
      <c r="D31" s="21"/>
    </row>
    <row r="32" spans="1:4" x14ac:dyDescent="0.2">
      <c r="A32" s="21"/>
      <c r="B32" s="21"/>
      <c r="C32" s="21"/>
      <c r="D32" s="21"/>
    </row>
    <row r="33" spans="1:4" x14ac:dyDescent="0.2">
      <c r="A33" s="21"/>
      <c r="B33" s="21"/>
      <c r="C33" s="21"/>
      <c r="D33" s="21"/>
    </row>
    <row r="34" spans="1:4" x14ac:dyDescent="0.2">
      <c r="A34" s="21"/>
      <c r="B34" s="21"/>
      <c r="C34" s="21"/>
      <c r="D34" s="21"/>
    </row>
    <row r="35" spans="1:4" x14ac:dyDescent="0.2">
      <c r="A35" s="21"/>
      <c r="B35" s="21"/>
      <c r="C35" s="21"/>
      <c r="D35" s="21"/>
    </row>
    <row r="36" spans="1:4" x14ac:dyDescent="0.2">
      <c r="A36" s="21"/>
      <c r="B36" s="21"/>
      <c r="C36" s="21"/>
      <c r="D36" s="21"/>
    </row>
    <row r="37" spans="1:4" x14ac:dyDescent="0.2">
      <c r="A37" s="21"/>
      <c r="B37" s="21"/>
      <c r="C37" s="21"/>
      <c r="D37" s="21"/>
    </row>
    <row r="38" spans="1:4" x14ac:dyDescent="0.2">
      <c r="A38" s="21"/>
      <c r="B38" s="21"/>
      <c r="C38" s="21"/>
      <c r="D38" s="21"/>
    </row>
    <row r="39" spans="1:4" x14ac:dyDescent="0.2">
      <c r="A39" s="21"/>
      <c r="B39" s="21"/>
      <c r="C39" s="21"/>
      <c r="D39" s="21"/>
    </row>
    <row r="40" spans="1:4" x14ac:dyDescent="0.2">
      <c r="A40" s="21"/>
      <c r="B40" s="21"/>
      <c r="C40" s="21"/>
      <c r="D40" s="21"/>
    </row>
    <row r="41" spans="1:4" x14ac:dyDescent="0.2">
      <c r="D41" t="s">
        <v>51</v>
      </c>
    </row>
  </sheetData>
  <phoneticPr fontId="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59"/>
  <sheetViews>
    <sheetView view="pageBreakPreview" zoomScale="60" zoomScaleNormal="100" workbookViewId="0">
      <selection activeCell="AA38" sqref="AA38"/>
    </sheetView>
  </sheetViews>
  <sheetFormatPr defaultColWidth="5" defaultRowHeight="22.5" customHeight="1" x14ac:dyDescent="0.2"/>
  <cols>
    <col min="1" max="1" width="5" style="2"/>
    <col min="2" max="2" width="5" style="1"/>
    <col min="3" max="17" width="5.08984375" style="2" customWidth="1"/>
    <col min="18" max="18" width="7.26953125" style="2" customWidth="1"/>
    <col min="19" max="16384" width="5" style="2"/>
  </cols>
  <sheetData>
    <row r="1" spans="1:20" ht="22.5" customHeight="1" x14ac:dyDescent="0.2">
      <c r="C1" s="59" t="s">
        <v>53</v>
      </c>
      <c r="D1" s="59"/>
      <c r="E1" s="59"/>
      <c r="F1" s="59"/>
      <c r="G1" s="59"/>
      <c r="H1" s="59"/>
      <c r="I1" s="59"/>
      <c r="J1" s="59"/>
      <c r="K1" s="59"/>
      <c r="L1" s="59"/>
      <c r="M1" s="59"/>
      <c r="N1" s="59"/>
      <c r="O1" s="59"/>
      <c r="P1" s="59"/>
      <c r="Q1" s="59"/>
      <c r="R1" s="59"/>
      <c r="S1" s="1"/>
      <c r="T1" s="1"/>
    </row>
    <row r="2" spans="1:20" ht="14" x14ac:dyDescent="0.2">
      <c r="C2" s="1"/>
      <c r="D2" s="1"/>
      <c r="E2" s="1"/>
      <c r="F2" s="1"/>
      <c r="G2" s="1"/>
      <c r="H2" s="1"/>
      <c r="I2" s="1"/>
      <c r="J2" s="1"/>
      <c r="K2" s="1"/>
      <c r="L2" s="1"/>
      <c r="M2" s="1"/>
      <c r="N2" s="1"/>
      <c r="O2" s="1"/>
      <c r="P2" s="1"/>
      <c r="Q2" s="1"/>
      <c r="R2" s="1"/>
      <c r="S2" s="1"/>
      <c r="T2" s="1"/>
    </row>
    <row r="3" spans="1:20" ht="22.5" customHeight="1" x14ac:dyDescent="0.2">
      <c r="C3" s="60" t="s">
        <v>54</v>
      </c>
      <c r="D3" s="60"/>
      <c r="E3" s="60"/>
      <c r="F3" s="60"/>
      <c r="G3" s="60"/>
      <c r="H3" s="60"/>
      <c r="I3" s="60"/>
      <c r="J3" s="60"/>
      <c r="K3" s="60"/>
      <c r="L3" s="60"/>
      <c r="M3" s="60"/>
      <c r="N3" s="60"/>
      <c r="O3" s="60"/>
      <c r="P3" s="60"/>
      <c r="Q3" s="60"/>
      <c r="R3" s="60"/>
      <c r="S3" s="1"/>
      <c r="T3" s="1"/>
    </row>
    <row r="4" spans="1:20" ht="14" x14ac:dyDescent="0.2">
      <c r="C4" s="1"/>
      <c r="D4" s="1"/>
      <c r="E4" s="1"/>
      <c r="F4" s="1"/>
      <c r="G4" s="1"/>
      <c r="H4" s="1"/>
      <c r="I4" s="1"/>
      <c r="J4" s="1"/>
      <c r="K4" s="1"/>
      <c r="L4" s="1"/>
      <c r="M4" s="1"/>
      <c r="N4" s="1"/>
      <c r="O4" s="1"/>
      <c r="P4" s="1"/>
      <c r="Q4" s="1"/>
      <c r="R4" s="1"/>
      <c r="S4" s="1"/>
      <c r="T4" s="1"/>
    </row>
    <row r="5" spans="1:20" ht="22.5" customHeight="1" x14ac:dyDescent="0.2">
      <c r="C5" s="53" t="s">
        <v>0</v>
      </c>
      <c r="D5" s="53"/>
      <c r="E5" s="53"/>
      <c r="F5" s="53"/>
      <c r="G5" s="61">
        <f>data!B2</f>
        <v>0</v>
      </c>
      <c r="H5" s="62"/>
      <c r="I5" s="62"/>
      <c r="J5" s="62"/>
      <c r="K5" s="63" t="s">
        <v>49</v>
      </c>
      <c r="L5" s="56"/>
      <c r="M5" s="56"/>
      <c r="N5" s="56"/>
      <c r="O5" s="63">
        <f>data!C2</f>
        <v>0</v>
      </c>
      <c r="P5" s="56"/>
      <c r="Q5" s="64" t="s">
        <v>50</v>
      </c>
      <c r="R5" s="65"/>
    </row>
    <row r="6" spans="1:20" ht="22.5" customHeight="1" x14ac:dyDescent="0.2">
      <c r="C6" s="53" t="s">
        <v>25</v>
      </c>
      <c r="D6" s="53"/>
      <c r="E6" s="53"/>
      <c r="F6" s="53"/>
      <c r="G6" s="46">
        <f>data!E2</f>
        <v>0</v>
      </c>
      <c r="H6" s="47"/>
      <c r="I6" s="47"/>
      <c r="J6" s="47"/>
      <c r="K6" s="47"/>
      <c r="L6" s="47"/>
      <c r="M6" s="47"/>
      <c r="N6" s="47"/>
      <c r="O6" s="47"/>
      <c r="P6" s="47"/>
      <c r="Q6" s="47" t="s">
        <v>14</v>
      </c>
      <c r="R6" s="48"/>
    </row>
    <row r="7" spans="1:20" ht="22.5" customHeight="1" x14ac:dyDescent="0.2">
      <c r="C7" s="53" t="s">
        <v>24</v>
      </c>
      <c r="D7" s="53"/>
      <c r="E7" s="53"/>
      <c r="F7" s="53"/>
      <c r="G7" s="46">
        <f>data!F2</f>
        <v>0</v>
      </c>
      <c r="H7" s="47"/>
      <c r="I7" s="47"/>
      <c r="J7" s="47"/>
      <c r="K7" s="47"/>
      <c r="L7" s="47"/>
      <c r="M7" s="47"/>
      <c r="N7" s="47"/>
      <c r="O7" s="47"/>
      <c r="P7" s="47"/>
      <c r="Q7" s="47" t="s">
        <v>14</v>
      </c>
      <c r="R7" s="48"/>
    </row>
    <row r="8" spans="1:20" ht="22.5" customHeight="1" x14ac:dyDescent="0.2">
      <c r="C8" s="53" t="s">
        <v>21</v>
      </c>
      <c r="D8" s="53"/>
      <c r="E8" s="53"/>
      <c r="F8" s="53"/>
      <c r="G8" s="46">
        <f>data!G2</f>
        <v>0</v>
      </c>
      <c r="H8" s="47"/>
      <c r="I8" s="47"/>
      <c r="J8" s="47"/>
      <c r="K8" s="47"/>
      <c r="L8" s="47"/>
      <c r="M8" s="47"/>
      <c r="N8" s="47"/>
      <c r="O8" s="47"/>
      <c r="P8" s="47"/>
      <c r="Q8" s="47"/>
      <c r="R8" s="48"/>
    </row>
    <row r="9" spans="1:20" ht="22.5" customHeight="1" x14ac:dyDescent="0.2">
      <c r="C9" s="53" t="s">
        <v>22</v>
      </c>
      <c r="D9" s="53"/>
      <c r="E9" s="53"/>
      <c r="F9" s="53"/>
      <c r="G9" s="46">
        <f>data!H2</f>
        <v>0</v>
      </c>
      <c r="H9" s="47"/>
      <c r="I9" s="47"/>
      <c r="J9" s="47"/>
      <c r="K9" s="47"/>
      <c r="L9" s="47"/>
      <c r="M9" s="47"/>
      <c r="N9" s="47"/>
      <c r="O9" s="47"/>
      <c r="P9" s="47"/>
      <c r="Q9" s="69"/>
      <c r="R9" s="70"/>
    </row>
    <row r="10" spans="1:20" ht="14" x14ac:dyDescent="0.2"/>
    <row r="11" spans="1:20" ht="22.5" customHeight="1" x14ac:dyDescent="0.2">
      <c r="C11" s="54" t="s">
        <v>23</v>
      </c>
      <c r="D11" s="56"/>
      <c r="E11" s="57"/>
      <c r="F11" s="54" t="s">
        <v>31</v>
      </c>
      <c r="G11" s="55"/>
      <c r="H11" s="58" t="s">
        <v>26</v>
      </c>
      <c r="I11" s="58"/>
      <c r="J11" s="58"/>
      <c r="K11" s="58"/>
      <c r="L11" s="58"/>
      <c r="M11" s="58"/>
      <c r="N11" s="58"/>
      <c r="O11" s="35" t="s">
        <v>2</v>
      </c>
      <c r="P11" s="36"/>
      <c r="Q11" s="39"/>
      <c r="R11" s="9" t="s">
        <v>18</v>
      </c>
    </row>
    <row r="12" spans="1:20" ht="15" customHeight="1" x14ac:dyDescent="0.2">
      <c r="A12" s="77">
        <v>1</v>
      </c>
      <c r="C12" s="78" t="s">
        <v>27</v>
      </c>
      <c r="D12" s="35">
        <v>1</v>
      </c>
      <c r="E12" s="39"/>
      <c r="F12" s="49" t="s">
        <v>40</v>
      </c>
      <c r="G12" s="50"/>
      <c r="H12" s="35" t="e">
        <f>IF(A12="","",VLOOKUP(A12,data!$A$6:$D$40,3,FALSE))</f>
        <v>#N/A</v>
      </c>
      <c r="I12" s="36"/>
      <c r="J12" s="36"/>
      <c r="K12" s="36"/>
      <c r="L12" s="36"/>
      <c r="M12" s="36"/>
      <c r="N12" s="39"/>
      <c r="O12" s="35" t="e">
        <f>IF(A12="","",VLOOKUP(A12,data!$A$6:$D$40,4,FALSE))</f>
        <v>#N/A</v>
      </c>
      <c r="P12" s="36"/>
      <c r="Q12" s="39" t="s">
        <v>3</v>
      </c>
      <c r="R12" s="71" t="s">
        <v>41</v>
      </c>
    </row>
    <row r="13" spans="1:20" ht="22.5" customHeight="1" x14ac:dyDescent="0.2">
      <c r="A13" s="77"/>
      <c r="C13" s="79"/>
      <c r="D13" s="33"/>
      <c r="E13" s="34"/>
      <c r="F13" s="51"/>
      <c r="G13" s="52"/>
      <c r="H13" s="43" t="e">
        <f>IF(A12="","",VLOOKUP(A12,data!$A$6:$D$40,2,FALSE))</f>
        <v>#N/A</v>
      </c>
      <c r="I13" s="44"/>
      <c r="J13" s="44"/>
      <c r="K13" s="44"/>
      <c r="L13" s="44"/>
      <c r="M13" s="44"/>
      <c r="N13" s="45"/>
      <c r="O13" s="33"/>
      <c r="P13" s="32"/>
      <c r="Q13" s="34"/>
      <c r="R13" s="72"/>
    </row>
    <row r="14" spans="1:20" ht="15" customHeight="1" x14ac:dyDescent="0.2">
      <c r="A14" s="77">
        <v>2</v>
      </c>
      <c r="C14" s="79"/>
      <c r="D14" s="35">
        <v>2</v>
      </c>
      <c r="E14" s="39"/>
      <c r="F14" s="49"/>
      <c r="G14" s="50"/>
      <c r="H14" s="35" t="e">
        <f>IF(A14="","",VLOOKUP(A14,data!$A$6:$D$40,3,FALSE))</f>
        <v>#N/A</v>
      </c>
      <c r="I14" s="36"/>
      <c r="J14" s="36"/>
      <c r="K14" s="36"/>
      <c r="L14" s="36"/>
      <c r="M14" s="36"/>
      <c r="N14" s="39"/>
      <c r="O14" s="35" t="e">
        <f>IF(A14="","",VLOOKUP(A14,data!$A$6:$D$40,4,FALSE))</f>
        <v>#N/A</v>
      </c>
      <c r="P14" s="36"/>
      <c r="Q14" s="39" t="s">
        <v>3</v>
      </c>
      <c r="R14" s="71" t="s">
        <v>41</v>
      </c>
    </row>
    <row r="15" spans="1:20" ht="22.5" customHeight="1" x14ac:dyDescent="0.2">
      <c r="A15" s="77"/>
      <c r="C15" s="79"/>
      <c r="D15" s="33"/>
      <c r="E15" s="34"/>
      <c r="F15" s="51"/>
      <c r="G15" s="52"/>
      <c r="H15" s="43" t="e">
        <f>IF(A14="","",VLOOKUP(A14,data!$A$6:$D$40,2,FALSE))</f>
        <v>#N/A</v>
      </c>
      <c r="I15" s="44"/>
      <c r="J15" s="44"/>
      <c r="K15" s="44"/>
      <c r="L15" s="44"/>
      <c r="M15" s="44"/>
      <c r="N15" s="45"/>
      <c r="O15" s="33"/>
      <c r="P15" s="32"/>
      <c r="Q15" s="34"/>
      <c r="R15" s="72"/>
    </row>
    <row r="16" spans="1:20" ht="15" customHeight="1" x14ac:dyDescent="0.2">
      <c r="A16" s="77">
        <v>3</v>
      </c>
      <c r="C16" s="79"/>
      <c r="D16" s="35">
        <v>3</v>
      </c>
      <c r="E16" s="39"/>
      <c r="F16" s="49"/>
      <c r="G16" s="50"/>
      <c r="H16" s="40" t="e">
        <f>IF(A16="","",VLOOKUP(A16,data!$A$6:$D$40,3,FALSE))</f>
        <v>#N/A</v>
      </c>
      <c r="I16" s="41"/>
      <c r="J16" s="41"/>
      <c r="K16" s="41"/>
      <c r="L16" s="41"/>
      <c r="M16" s="41"/>
      <c r="N16" s="42"/>
      <c r="O16" s="35" t="e">
        <f>IF(A16="","",VLOOKUP(A16,data!$A$6:$D$40,4,FALSE))</f>
        <v>#N/A</v>
      </c>
      <c r="P16" s="36"/>
      <c r="Q16" s="39" t="s">
        <v>3</v>
      </c>
      <c r="R16" s="71" t="s">
        <v>41</v>
      </c>
    </row>
    <row r="17" spans="1:18" ht="22.5" customHeight="1" x14ac:dyDescent="0.2">
      <c r="A17" s="77"/>
      <c r="C17" s="79"/>
      <c r="D17" s="33"/>
      <c r="E17" s="34"/>
      <c r="F17" s="51"/>
      <c r="G17" s="52"/>
      <c r="H17" s="33" t="e">
        <f>IF(A16="","",VLOOKUP(A16,data!$A$6:$D$40,2,FALSE))</f>
        <v>#N/A</v>
      </c>
      <c r="I17" s="32"/>
      <c r="J17" s="32"/>
      <c r="K17" s="32"/>
      <c r="L17" s="32"/>
      <c r="M17" s="32"/>
      <c r="N17" s="34"/>
      <c r="O17" s="33"/>
      <c r="P17" s="32"/>
      <c r="Q17" s="34"/>
      <c r="R17" s="72"/>
    </row>
    <row r="18" spans="1:18" ht="15" customHeight="1" x14ac:dyDescent="0.2">
      <c r="A18" s="77">
        <v>4</v>
      </c>
      <c r="C18" s="79"/>
      <c r="D18" s="35">
        <v>4</v>
      </c>
      <c r="E18" s="39"/>
      <c r="F18" s="49"/>
      <c r="G18" s="50"/>
      <c r="H18" s="35" t="e">
        <f>IF(A18="","",VLOOKUP(A18,data!$A$6:$D$40,3,FALSE))</f>
        <v>#N/A</v>
      </c>
      <c r="I18" s="36"/>
      <c r="J18" s="36"/>
      <c r="K18" s="36"/>
      <c r="L18" s="36"/>
      <c r="M18" s="36"/>
      <c r="N18" s="39"/>
      <c r="O18" s="35" t="e">
        <f>IF(A18="","",VLOOKUP(A18,data!$A$6:$D$40,4,FALSE))</f>
        <v>#N/A</v>
      </c>
      <c r="P18" s="36"/>
      <c r="Q18" s="39" t="s">
        <v>3</v>
      </c>
      <c r="R18" s="71" t="s">
        <v>41</v>
      </c>
    </row>
    <row r="19" spans="1:18" ht="22.5" customHeight="1" x14ac:dyDescent="0.2">
      <c r="A19" s="77"/>
      <c r="C19" s="79"/>
      <c r="D19" s="33"/>
      <c r="E19" s="34"/>
      <c r="F19" s="51"/>
      <c r="G19" s="52"/>
      <c r="H19" s="43" t="e">
        <f>IF(A18="","",VLOOKUP(A18,data!$A$6:$D$40,2,FALSE))</f>
        <v>#N/A</v>
      </c>
      <c r="I19" s="44"/>
      <c r="J19" s="44"/>
      <c r="K19" s="44"/>
      <c r="L19" s="44"/>
      <c r="M19" s="44"/>
      <c r="N19" s="45"/>
      <c r="O19" s="33"/>
      <c r="P19" s="32"/>
      <c r="Q19" s="34"/>
      <c r="R19" s="72"/>
    </row>
    <row r="20" spans="1:18" ht="15" customHeight="1" x14ac:dyDescent="0.2">
      <c r="A20" s="77">
        <v>5</v>
      </c>
      <c r="C20" s="79"/>
      <c r="D20" s="35">
        <v>5</v>
      </c>
      <c r="E20" s="39"/>
      <c r="F20" s="49"/>
      <c r="G20" s="50"/>
      <c r="H20" s="40" t="e">
        <f>IF(A20="","",VLOOKUP(A20,data!$A$6:$D$40,3,FALSE))</f>
        <v>#N/A</v>
      </c>
      <c r="I20" s="41"/>
      <c r="J20" s="41"/>
      <c r="K20" s="41"/>
      <c r="L20" s="41"/>
      <c r="M20" s="41"/>
      <c r="N20" s="42"/>
      <c r="O20" s="35" t="e">
        <f>IF(A20="","",VLOOKUP(A20,data!$A$6:$D$40,4,FALSE))</f>
        <v>#N/A</v>
      </c>
      <c r="P20" s="36"/>
      <c r="Q20" s="39" t="s">
        <v>3</v>
      </c>
      <c r="R20" s="71" t="s">
        <v>41</v>
      </c>
    </row>
    <row r="21" spans="1:18" ht="22.5" customHeight="1" x14ac:dyDescent="0.2">
      <c r="A21" s="77"/>
      <c r="C21" s="79"/>
      <c r="D21" s="33"/>
      <c r="E21" s="34"/>
      <c r="F21" s="51"/>
      <c r="G21" s="52"/>
      <c r="H21" s="33" t="e">
        <f>IF(A20="","",VLOOKUP(A20,data!$A$6:$D$40,2,FALSE))</f>
        <v>#N/A</v>
      </c>
      <c r="I21" s="32"/>
      <c r="J21" s="32"/>
      <c r="K21" s="32"/>
      <c r="L21" s="32"/>
      <c r="M21" s="32"/>
      <c r="N21" s="34"/>
      <c r="O21" s="33"/>
      <c r="P21" s="32"/>
      <c r="Q21" s="34"/>
      <c r="R21" s="72"/>
    </row>
    <row r="22" spans="1:18" ht="15" customHeight="1" x14ac:dyDescent="0.2">
      <c r="A22" s="77">
        <v>6</v>
      </c>
      <c r="C22" s="79"/>
      <c r="D22" s="35">
        <v>6</v>
      </c>
      <c r="E22" s="39"/>
      <c r="F22" s="49"/>
      <c r="G22" s="50"/>
      <c r="H22" s="35" t="e">
        <f>IF(A22="","",VLOOKUP(A22,data!$A$6:$D$40,3,FALSE))</f>
        <v>#N/A</v>
      </c>
      <c r="I22" s="36"/>
      <c r="J22" s="36"/>
      <c r="K22" s="36"/>
      <c r="L22" s="36"/>
      <c r="M22" s="36"/>
      <c r="N22" s="39"/>
      <c r="O22" s="35" t="e">
        <f>IF(A22="","",VLOOKUP(A22,data!$A$6:$D$40,4,FALSE))</f>
        <v>#N/A</v>
      </c>
      <c r="P22" s="36"/>
      <c r="Q22" s="39" t="s">
        <v>3</v>
      </c>
      <c r="R22" s="71" t="s">
        <v>41</v>
      </c>
    </row>
    <row r="23" spans="1:18" ht="22.5" customHeight="1" x14ac:dyDescent="0.2">
      <c r="A23" s="77"/>
      <c r="C23" s="79"/>
      <c r="D23" s="33"/>
      <c r="E23" s="34"/>
      <c r="F23" s="51"/>
      <c r="G23" s="52"/>
      <c r="H23" s="74" t="e">
        <f>IF(A22="","",VLOOKUP(A22,data!$A$6:$D$40,2,FALSE))</f>
        <v>#N/A</v>
      </c>
      <c r="I23" s="75"/>
      <c r="J23" s="75"/>
      <c r="K23" s="75"/>
      <c r="L23" s="75"/>
      <c r="M23" s="75"/>
      <c r="N23" s="76"/>
      <c r="O23" s="33"/>
      <c r="P23" s="32"/>
      <c r="Q23" s="34"/>
      <c r="R23" s="72"/>
    </row>
    <row r="24" spans="1:18" ht="15" customHeight="1" x14ac:dyDescent="0.2">
      <c r="A24" s="77">
        <v>7</v>
      </c>
      <c r="C24" s="79"/>
      <c r="D24" s="35">
        <v>7</v>
      </c>
      <c r="E24" s="39"/>
      <c r="F24" s="49"/>
      <c r="G24" s="50"/>
      <c r="H24" s="46" t="e">
        <f>IF(A24="","",VLOOKUP(A24,data!$A$6:$D$40,3,FALSE))</f>
        <v>#N/A</v>
      </c>
      <c r="I24" s="47"/>
      <c r="J24" s="47"/>
      <c r="K24" s="47"/>
      <c r="L24" s="47"/>
      <c r="M24" s="47"/>
      <c r="N24" s="48"/>
      <c r="O24" s="35" t="e">
        <f>IF(A24="","",VLOOKUP(A24,data!$A$6:$D$40,4,FALSE))</f>
        <v>#N/A</v>
      </c>
      <c r="P24" s="36"/>
      <c r="Q24" s="39" t="s">
        <v>3</v>
      </c>
      <c r="R24" s="71" t="s">
        <v>41</v>
      </c>
    </row>
    <row r="25" spans="1:18" ht="22.5" customHeight="1" x14ac:dyDescent="0.2">
      <c r="A25" s="77"/>
      <c r="C25" s="79"/>
      <c r="D25" s="33"/>
      <c r="E25" s="34"/>
      <c r="F25" s="51"/>
      <c r="G25" s="52"/>
      <c r="H25" s="46" t="e">
        <f>IF(A24="","",VLOOKUP(A24,data!$A$6:$D$40,2,FALSE))</f>
        <v>#N/A</v>
      </c>
      <c r="I25" s="47"/>
      <c r="J25" s="47"/>
      <c r="K25" s="47"/>
      <c r="L25" s="47"/>
      <c r="M25" s="47"/>
      <c r="N25" s="48"/>
      <c r="O25" s="33"/>
      <c r="P25" s="32"/>
      <c r="Q25" s="34"/>
      <c r="R25" s="72"/>
    </row>
    <row r="26" spans="1:18" ht="15" customHeight="1" x14ac:dyDescent="0.2">
      <c r="A26" s="77">
        <v>8</v>
      </c>
      <c r="C26" s="79"/>
      <c r="D26" s="35">
        <v>8</v>
      </c>
      <c r="E26" s="39"/>
      <c r="F26" s="49"/>
      <c r="G26" s="50"/>
      <c r="H26" s="35" t="e">
        <f>IF(A26="","",VLOOKUP(A26,data!$A$6:$D$40,3,FALSE))</f>
        <v>#N/A</v>
      </c>
      <c r="I26" s="36"/>
      <c r="J26" s="36"/>
      <c r="K26" s="36"/>
      <c r="L26" s="36"/>
      <c r="M26" s="36"/>
      <c r="N26" s="39"/>
      <c r="O26" s="35" t="e">
        <f>IF(A26="","",VLOOKUP(A26,data!$A$6:$D$40,4,FALSE))</f>
        <v>#N/A</v>
      </c>
      <c r="P26" s="36"/>
      <c r="Q26" s="39" t="s">
        <v>3</v>
      </c>
      <c r="R26" s="71" t="s">
        <v>41</v>
      </c>
    </row>
    <row r="27" spans="1:18" ht="22.5" customHeight="1" x14ac:dyDescent="0.2">
      <c r="A27" s="77"/>
      <c r="C27" s="79"/>
      <c r="D27" s="33"/>
      <c r="E27" s="34"/>
      <c r="F27" s="51"/>
      <c r="G27" s="52"/>
      <c r="H27" s="43" t="e">
        <f>IF(A26="","",VLOOKUP(A26,data!$A$6:$D$40,2,FALSE))</f>
        <v>#N/A</v>
      </c>
      <c r="I27" s="44"/>
      <c r="J27" s="44"/>
      <c r="K27" s="44"/>
      <c r="L27" s="44"/>
      <c r="M27" s="44"/>
      <c r="N27" s="45"/>
      <c r="O27" s="33"/>
      <c r="P27" s="32"/>
      <c r="Q27" s="34"/>
      <c r="R27" s="72"/>
    </row>
    <row r="28" spans="1:18" ht="15" customHeight="1" x14ac:dyDescent="0.2">
      <c r="A28" s="77">
        <v>9</v>
      </c>
      <c r="C28" s="79"/>
      <c r="D28" s="35">
        <v>9</v>
      </c>
      <c r="E28" s="39"/>
      <c r="F28" s="49"/>
      <c r="G28" s="50"/>
      <c r="H28" s="40" t="e">
        <f>IF(A28="","",VLOOKUP(A28,data!$A$6:$D$40,3,FALSE))</f>
        <v>#N/A</v>
      </c>
      <c r="I28" s="41"/>
      <c r="J28" s="41"/>
      <c r="K28" s="41"/>
      <c r="L28" s="41"/>
      <c r="M28" s="41"/>
      <c r="N28" s="42"/>
      <c r="O28" s="35" t="e">
        <f>IF(A28="","",VLOOKUP(A28,data!$A$6:$D$40,4,FALSE))</f>
        <v>#N/A</v>
      </c>
      <c r="P28" s="36"/>
      <c r="Q28" s="39" t="s">
        <v>3</v>
      </c>
      <c r="R28" s="71" t="s">
        <v>41</v>
      </c>
    </row>
    <row r="29" spans="1:18" ht="22.5" customHeight="1" x14ac:dyDescent="0.2">
      <c r="A29" s="77"/>
      <c r="C29" s="79"/>
      <c r="D29" s="33"/>
      <c r="E29" s="34"/>
      <c r="F29" s="51"/>
      <c r="G29" s="52"/>
      <c r="H29" s="33" t="e">
        <f>IF(A28="","",VLOOKUP(A28,data!$A$6:$D$40,2,FALSE))</f>
        <v>#N/A</v>
      </c>
      <c r="I29" s="32"/>
      <c r="J29" s="32"/>
      <c r="K29" s="32"/>
      <c r="L29" s="32"/>
      <c r="M29" s="32"/>
      <c r="N29" s="34"/>
      <c r="O29" s="33"/>
      <c r="P29" s="32"/>
      <c r="Q29" s="34"/>
      <c r="R29" s="72"/>
    </row>
    <row r="30" spans="1:18" ht="15" customHeight="1" x14ac:dyDescent="0.2">
      <c r="A30" s="77">
        <v>10</v>
      </c>
      <c r="C30" s="79"/>
      <c r="D30" s="35">
        <v>10</v>
      </c>
      <c r="E30" s="39"/>
      <c r="F30" s="49"/>
      <c r="G30" s="50"/>
      <c r="H30" s="40" t="e">
        <f>IF(A30="","",VLOOKUP(A30,data!$A$6:$D$40,3,FALSE))</f>
        <v>#N/A</v>
      </c>
      <c r="I30" s="41"/>
      <c r="J30" s="41"/>
      <c r="K30" s="41"/>
      <c r="L30" s="41"/>
      <c r="M30" s="41"/>
      <c r="N30" s="42"/>
      <c r="O30" s="37" t="e">
        <f>IF(A30="","",VLOOKUP(A30,data!$A$6:$D$40,4,FALSE))</f>
        <v>#N/A</v>
      </c>
      <c r="P30" s="38"/>
      <c r="Q30" s="73" t="s">
        <v>3</v>
      </c>
      <c r="R30" s="71" t="s">
        <v>41</v>
      </c>
    </row>
    <row r="31" spans="1:18" ht="22.5" customHeight="1" x14ac:dyDescent="0.2">
      <c r="A31" s="77"/>
      <c r="C31" s="80"/>
      <c r="D31" s="33"/>
      <c r="E31" s="34"/>
      <c r="F31" s="51"/>
      <c r="G31" s="52"/>
      <c r="H31" s="33" t="e">
        <f>IF(A30="","",VLOOKUP(A30,data!$A$6:$D$40,2,FALSE))</f>
        <v>#N/A</v>
      </c>
      <c r="I31" s="32"/>
      <c r="J31" s="32"/>
      <c r="K31" s="32"/>
      <c r="L31" s="32"/>
      <c r="M31" s="32"/>
      <c r="N31" s="34"/>
      <c r="O31" s="33"/>
      <c r="P31" s="32"/>
      <c r="Q31" s="34"/>
      <c r="R31" s="72"/>
    </row>
    <row r="32" spans="1:18" ht="15" customHeight="1" x14ac:dyDescent="0.2">
      <c r="A32" s="17"/>
      <c r="C32" s="20"/>
      <c r="D32" s="17"/>
      <c r="E32" s="17"/>
      <c r="F32" s="19"/>
      <c r="G32" s="19"/>
      <c r="H32" s="17"/>
      <c r="I32" s="17"/>
      <c r="J32" s="17"/>
      <c r="K32" s="17"/>
      <c r="L32" s="17"/>
      <c r="M32" s="17"/>
      <c r="N32" s="17"/>
      <c r="O32" s="17"/>
      <c r="P32" s="17"/>
      <c r="Q32" s="17"/>
      <c r="R32" s="18"/>
    </row>
    <row r="33" spans="1:18" ht="15" customHeight="1" x14ac:dyDescent="0.2">
      <c r="A33" s="77">
        <v>21</v>
      </c>
      <c r="C33" s="66" t="s">
        <v>28</v>
      </c>
      <c r="D33" s="35">
        <v>1</v>
      </c>
      <c r="E33" s="39"/>
      <c r="F33" s="49"/>
      <c r="G33" s="50"/>
      <c r="H33" s="35" t="e">
        <f>IF(A33="","",VLOOKUP(A33,data!$A$6:$D$40,3,FALSE))</f>
        <v>#N/A</v>
      </c>
      <c r="I33" s="36"/>
      <c r="J33" s="36"/>
      <c r="K33" s="36"/>
      <c r="L33" s="36"/>
      <c r="M33" s="36"/>
      <c r="N33" s="39"/>
      <c r="O33" s="35" t="e">
        <f>IF(A33="","",VLOOKUP(A33,data!$A$6:$D$40,4,FALSE))</f>
        <v>#N/A</v>
      </c>
      <c r="P33" s="36"/>
      <c r="Q33" s="39" t="s">
        <v>3</v>
      </c>
      <c r="R33" s="71"/>
    </row>
    <row r="34" spans="1:18" ht="22.5" customHeight="1" x14ac:dyDescent="0.2">
      <c r="A34" s="77"/>
      <c r="C34" s="67"/>
      <c r="D34" s="33"/>
      <c r="E34" s="34"/>
      <c r="F34" s="51"/>
      <c r="G34" s="52"/>
      <c r="H34" s="33" t="e">
        <f>IF(A33="","",VLOOKUP(A33,data!$A$6:$D$40,2,FALSE))</f>
        <v>#N/A</v>
      </c>
      <c r="I34" s="32"/>
      <c r="J34" s="32"/>
      <c r="K34" s="32"/>
      <c r="L34" s="32"/>
      <c r="M34" s="32"/>
      <c r="N34" s="34"/>
      <c r="O34" s="37"/>
      <c r="P34" s="38"/>
      <c r="Q34" s="73"/>
      <c r="R34" s="72"/>
    </row>
    <row r="35" spans="1:18" ht="15" customHeight="1" x14ac:dyDescent="0.2">
      <c r="A35" s="77">
        <v>22</v>
      </c>
      <c r="C35" s="67"/>
      <c r="D35" s="35">
        <v>2</v>
      </c>
      <c r="E35" s="39"/>
      <c r="F35" s="49"/>
      <c r="G35" s="50"/>
      <c r="H35" s="40" t="e">
        <f>IF(A35="","",VLOOKUP(A35,data!$A$6:$D$40,3,FALSE))</f>
        <v>#N/A</v>
      </c>
      <c r="I35" s="41"/>
      <c r="J35" s="41"/>
      <c r="K35" s="41"/>
      <c r="L35" s="41"/>
      <c r="M35" s="41"/>
      <c r="N35" s="42"/>
      <c r="O35" s="35" t="e">
        <f>IF(A35="","",VLOOKUP(A35,data!$A$6:$D$40,4,FALSE))</f>
        <v>#N/A</v>
      </c>
      <c r="P35" s="36"/>
      <c r="Q35" s="39" t="s">
        <v>3</v>
      </c>
      <c r="R35" s="71"/>
    </row>
    <row r="36" spans="1:18" ht="22.5" customHeight="1" x14ac:dyDescent="0.2">
      <c r="A36" s="77"/>
      <c r="C36" s="67"/>
      <c r="D36" s="33"/>
      <c r="E36" s="34"/>
      <c r="F36" s="51"/>
      <c r="G36" s="52"/>
      <c r="H36" s="33" t="e">
        <f>IF(A35="","",VLOOKUP(A35,data!$A$6:$D$40,2,FALSE))</f>
        <v>#N/A</v>
      </c>
      <c r="I36" s="32"/>
      <c r="J36" s="32"/>
      <c r="K36" s="32"/>
      <c r="L36" s="32"/>
      <c r="M36" s="32"/>
      <c r="N36" s="34"/>
      <c r="O36" s="33"/>
      <c r="P36" s="32"/>
      <c r="Q36" s="34"/>
      <c r="R36" s="72"/>
    </row>
    <row r="37" spans="1:18" ht="15" customHeight="1" x14ac:dyDescent="0.2">
      <c r="A37" s="77">
        <v>23</v>
      </c>
      <c r="C37" s="67"/>
      <c r="D37" s="35">
        <v>3</v>
      </c>
      <c r="E37" s="39"/>
      <c r="F37" s="49"/>
      <c r="G37" s="50"/>
      <c r="H37" s="35" t="e">
        <f>IF(A37="","",VLOOKUP(A37,data!$A$6:$D$40,3,FALSE))</f>
        <v>#N/A</v>
      </c>
      <c r="I37" s="36"/>
      <c r="J37" s="36"/>
      <c r="K37" s="36"/>
      <c r="L37" s="36"/>
      <c r="M37" s="36"/>
      <c r="N37" s="39"/>
      <c r="O37" s="35" t="e">
        <f>IF(A37="","",VLOOKUP(A37,data!$A$6:$D$40,4,FALSE))</f>
        <v>#N/A</v>
      </c>
      <c r="P37" s="36"/>
      <c r="Q37" s="39" t="s">
        <v>3</v>
      </c>
      <c r="R37" s="71"/>
    </row>
    <row r="38" spans="1:18" ht="22.5" customHeight="1" x14ac:dyDescent="0.2">
      <c r="A38" s="77"/>
      <c r="C38" s="67"/>
      <c r="D38" s="33"/>
      <c r="E38" s="34"/>
      <c r="F38" s="51"/>
      <c r="G38" s="52"/>
      <c r="H38" s="43" t="e">
        <f>IF(A37="","",VLOOKUP(A37,data!$A$6:$D$40,2,FALSE))</f>
        <v>#N/A</v>
      </c>
      <c r="I38" s="44"/>
      <c r="J38" s="44"/>
      <c r="K38" s="44"/>
      <c r="L38" s="44"/>
      <c r="M38" s="44"/>
      <c r="N38" s="45"/>
      <c r="O38" s="33"/>
      <c r="P38" s="32"/>
      <c r="Q38" s="34"/>
      <c r="R38" s="72"/>
    </row>
    <row r="39" spans="1:18" ht="15" customHeight="1" x14ac:dyDescent="0.2">
      <c r="A39" s="77">
        <v>24</v>
      </c>
      <c r="C39" s="67"/>
      <c r="D39" s="35">
        <v>4</v>
      </c>
      <c r="E39" s="39"/>
      <c r="F39" s="49"/>
      <c r="G39" s="50"/>
      <c r="H39" s="40" t="e">
        <f>IF(A39="","",VLOOKUP(A39,data!$A$6:$D$40,3,FALSE))</f>
        <v>#N/A</v>
      </c>
      <c r="I39" s="41"/>
      <c r="J39" s="41"/>
      <c r="K39" s="41"/>
      <c r="L39" s="41"/>
      <c r="M39" s="41"/>
      <c r="N39" s="42"/>
      <c r="O39" s="37" t="e">
        <f>IF(A39="","",VLOOKUP(A39,data!$A$6:$D$40,4,FALSE))</f>
        <v>#N/A</v>
      </c>
      <c r="P39" s="38"/>
      <c r="Q39" s="73" t="s">
        <v>3</v>
      </c>
      <c r="R39" s="71"/>
    </row>
    <row r="40" spans="1:18" ht="22.5" customHeight="1" x14ac:dyDescent="0.2">
      <c r="A40" s="77"/>
      <c r="C40" s="67"/>
      <c r="D40" s="33"/>
      <c r="E40" s="34"/>
      <c r="F40" s="51"/>
      <c r="G40" s="52"/>
      <c r="H40" s="33" t="e">
        <f>IF(A39="","",VLOOKUP(A39,data!$A$6:$D$40,2,FALSE))</f>
        <v>#N/A</v>
      </c>
      <c r="I40" s="32"/>
      <c r="J40" s="32"/>
      <c r="K40" s="32"/>
      <c r="L40" s="32"/>
      <c r="M40" s="32"/>
      <c r="N40" s="34"/>
      <c r="O40" s="37"/>
      <c r="P40" s="38"/>
      <c r="Q40" s="73"/>
      <c r="R40" s="72"/>
    </row>
    <row r="41" spans="1:18" ht="15" customHeight="1" x14ac:dyDescent="0.2">
      <c r="A41" s="77">
        <v>25</v>
      </c>
      <c r="C41" s="67"/>
      <c r="D41" s="35">
        <v>5</v>
      </c>
      <c r="E41" s="39"/>
      <c r="F41" s="49"/>
      <c r="G41" s="50"/>
      <c r="H41" s="35" t="e">
        <f>IF(A41="","",VLOOKUP(A41,data!$A$6:$D$40,3,FALSE))</f>
        <v>#N/A</v>
      </c>
      <c r="I41" s="36"/>
      <c r="J41" s="36"/>
      <c r="K41" s="36"/>
      <c r="L41" s="36"/>
      <c r="M41" s="36"/>
      <c r="N41" s="39"/>
      <c r="O41" s="35" t="e">
        <f>IF(A41="","",VLOOKUP(A41,data!$A$6:$D$40,4,FALSE))</f>
        <v>#N/A</v>
      </c>
      <c r="P41" s="36"/>
      <c r="Q41" s="39" t="s">
        <v>3</v>
      </c>
      <c r="R41" s="71"/>
    </row>
    <row r="42" spans="1:18" ht="22.5" customHeight="1" x14ac:dyDescent="0.2">
      <c r="A42" s="77"/>
      <c r="C42" s="67"/>
      <c r="D42" s="33"/>
      <c r="E42" s="34"/>
      <c r="F42" s="51"/>
      <c r="G42" s="52"/>
      <c r="H42" s="43" t="e">
        <f>IF(A41="","",VLOOKUP(A41,data!$A$6:$D$40,2,FALSE))</f>
        <v>#N/A</v>
      </c>
      <c r="I42" s="44"/>
      <c r="J42" s="44"/>
      <c r="K42" s="44"/>
      <c r="L42" s="44"/>
      <c r="M42" s="44"/>
      <c r="N42" s="45"/>
      <c r="O42" s="33"/>
      <c r="P42" s="32"/>
      <c r="Q42" s="34"/>
      <c r="R42" s="72"/>
    </row>
    <row r="43" spans="1:18" ht="15" customHeight="1" x14ac:dyDescent="0.2">
      <c r="A43" s="77">
        <v>26</v>
      </c>
      <c r="C43" s="67"/>
      <c r="D43" s="35">
        <v>6</v>
      </c>
      <c r="E43" s="39"/>
      <c r="F43" s="49"/>
      <c r="G43" s="50"/>
      <c r="H43" s="40" t="e">
        <f>IF(A43="","",VLOOKUP(A43,data!$A$6:$D$40,3,FALSE))</f>
        <v>#N/A</v>
      </c>
      <c r="I43" s="41"/>
      <c r="J43" s="41"/>
      <c r="K43" s="41"/>
      <c r="L43" s="41"/>
      <c r="M43" s="41"/>
      <c r="N43" s="42"/>
      <c r="O43" s="37" t="e">
        <f>IF(A43="","",VLOOKUP(A43,data!$A$6:$D$40,4,FALSE))</f>
        <v>#N/A</v>
      </c>
      <c r="P43" s="38"/>
      <c r="Q43" s="73" t="s">
        <v>3</v>
      </c>
      <c r="R43" s="71"/>
    </row>
    <row r="44" spans="1:18" ht="22.5" customHeight="1" x14ac:dyDescent="0.2">
      <c r="A44" s="77"/>
      <c r="C44" s="68"/>
      <c r="D44" s="33"/>
      <c r="E44" s="34"/>
      <c r="F44" s="51"/>
      <c r="G44" s="52"/>
      <c r="H44" s="33" t="e">
        <f>IF(A43="","",VLOOKUP(A43,data!$A$6:$D$40,2,FALSE))</f>
        <v>#N/A</v>
      </c>
      <c r="I44" s="32"/>
      <c r="J44" s="32"/>
      <c r="K44" s="32"/>
      <c r="L44" s="32"/>
      <c r="M44" s="32"/>
      <c r="N44" s="34"/>
      <c r="O44" s="33"/>
      <c r="P44" s="32"/>
      <c r="Q44" s="34"/>
      <c r="R44" s="72"/>
    </row>
    <row r="45" spans="1:18" ht="15" customHeight="1" x14ac:dyDescent="0.2"/>
    <row r="46" spans="1:18" ht="14.5" customHeight="1" x14ac:dyDescent="0.2">
      <c r="C46" s="7" t="s">
        <v>20</v>
      </c>
      <c r="D46" s="8"/>
      <c r="E46" s="8"/>
      <c r="F46" s="8"/>
      <c r="G46" s="8"/>
      <c r="H46" s="8"/>
      <c r="I46" s="8"/>
      <c r="J46" s="8"/>
      <c r="K46" s="8"/>
      <c r="L46" s="8"/>
      <c r="M46" s="8"/>
    </row>
    <row r="47" spans="1:18" ht="14.5" customHeight="1" x14ac:dyDescent="0.2">
      <c r="C47" s="7" t="s">
        <v>30</v>
      </c>
      <c r="D47" s="8"/>
      <c r="E47" s="8"/>
      <c r="F47" s="8"/>
      <c r="G47" s="8"/>
      <c r="H47" s="8"/>
      <c r="I47" s="8"/>
      <c r="J47" s="8"/>
      <c r="K47" s="8"/>
      <c r="L47" s="8"/>
      <c r="M47" s="8"/>
      <c r="N47" s="8"/>
    </row>
    <row r="48" spans="1:18" ht="14.5" customHeight="1" x14ac:dyDescent="0.2">
      <c r="C48" s="7" t="s">
        <v>29</v>
      </c>
      <c r="D48" s="8"/>
      <c r="E48" s="8"/>
      <c r="F48" s="8"/>
      <c r="G48" s="8"/>
      <c r="H48" s="8"/>
      <c r="I48" s="8"/>
      <c r="J48" s="8"/>
      <c r="K48" s="8"/>
      <c r="L48" s="8"/>
      <c r="M48" s="8"/>
      <c r="N48" s="8"/>
    </row>
    <row r="49" spans="3:17" ht="14.5" customHeight="1" x14ac:dyDescent="0.2">
      <c r="C49" s="28" t="s">
        <v>55</v>
      </c>
      <c r="D49" s="29"/>
      <c r="E49" s="29"/>
      <c r="F49" s="29"/>
      <c r="G49" s="29"/>
      <c r="H49" s="29"/>
      <c r="I49" s="29"/>
      <c r="J49" s="29"/>
      <c r="K49" s="29"/>
      <c r="L49" s="29"/>
      <c r="M49" s="29"/>
      <c r="N49" s="30"/>
    </row>
    <row r="50" spans="3:17" ht="18" customHeight="1" x14ac:dyDescent="0.2">
      <c r="C50" s="8"/>
      <c r="D50" s="8"/>
      <c r="E50" s="8"/>
      <c r="F50" s="8"/>
      <c r="G50" s="8"/>
      <c r="H50" s="8"/>
      <c r="I50" s="8"/>
      <c r="J50" s="8"/>
      <c r="K50" s="8"/>
      <c r="L50" s="8"/>
      <c r="M50" s="8"/>
    </row>
    <row r="51" spans="3:17" ht="14" x14ac:dyDescent="0.2">
      <c r="C51" s="8" t="s">
        <v>9</v>
      </c>
      <c r="D51" s="8"/>
      <c r="E51" s="8"/>
      <c r="F51" s="8"/>
      <c r="G51" s="8"/>
      <c r="H51" s="8"/>
      <c r="I51" s="8"/>
      <c r="J51" s="8"/>
      <c r="K51" s="8"/>
      <c r="L51" s="8"/>
      <c r="M51" s="8"/>
    </row>
    <row r="52" spans="3:17" ht="18" customHeight="1" x14ac:dyDescent="0.2">
      <c r="C52" s="8"/>
      <c r="D52" s="8"/>
      <c r="E52" s="8"/>
      <c r="F52" s="8"/>
      <c r="G52" s="8"/>
      <c r="H52" s="8"/>
      <c r="I52" s="8"/>
      <c r="J52" s="8"/>
      <c r="K52" s="8"/>
      <c r="L52" s="8"/>
      <c r="M52" s="8"/>
    </row>
    <row r="53" spans="3:17" ht="22.5" customHeight="1" x14ac:dyDescent="0.2">
      <c r="C53" s="11" t="s">
        <v>38</v>
      </c>
      <c r="D53" s="11"/>
      <c r="E53" s="11" t="s">
        <v>10</v>
      </c>
      <c r="F53" s="11"/>
      <c r="G53" s="11" t="s">
        <v>11</v>
      </c>
      <c r="H53" s="11"/>
      <c r="I53" s="11" t="s">
        <v>12</v>
      </c>
      <c r="J53" s="8"/>
      <c r="K53" s="8"/>
      <c r="L53" s="8"/>
      <c r="M53" s="8"/>
    </row>
    <row r="54" spans="3:17" ht="14" x14ac:dyDescent="0.2">
      <c r="C54" s="8"/>
      <c r="D54" s="8"/>
      <c r="E54" s="8"/>
      <c r="F54" s="8"/>
      <c r="G54" s="8"/>
      <c r="H54" s="8"/>
      <c r="I54" s="8"/>
      <c r="J54" s="8"/>
      <c r="K54" s="8"/>
      <c r="L54" s="8"/>
      <c r="M54" s="8"/>
    </row>
    <row r="55" spans="3:17" ht="14" x14ac:dyDescent="0.2"/>
    <row r="56" spans="3:17" ht="22.5" customHeight="1" x14ac:dyDescent="0.2">
      <c r="I56" s="31" t="s">
        <v>13</v>
      </c>
      <c r="J56" s="31"/>
      <c r="K56" s="32"/>
      <c r="L56" s="32"/>
      <c r="M56" s="32"/>
      <c r="N56" s="32"/>
      <c r="O56" s="32"/>
      <c r="P56" s="32"/>
      <c r="Q56" s="12" t="s">
        <v>14</v>
      </c>
    </row>
    <row r="57" spans="3:17" ht="14" x14ac:dyDescent="0.2"/>
    <row r="58" spans="3:17" ht="22.5" customHeight="1" x14ac:dyDescent="0.2">
      <c r="Q58" s="4"/>
    </row>
    <row r="59" spans="3:17" ht="22.5" customHeight="1" x14ac:dyDescent="0.2">
      <c r="I59" s="31" t="s">
        <v>15</v>
      </c>
      <c r="J59" s="31"/>
      <c r="K59" s="32"/>
      <c r="L59" s="32"/>
      <c r="M59" s="32"/>
      <c r="N59" s="32"/>
      <c r="O59" s="32"/>
      <c r="P59" s="32"/>
      <c r="Q59" s="10" t="s">
        <v>14</v>
      </c>
    </row>
  </sheetData>
  <sheetProtection formatCells="0"/>
  <protectedRanges>
    <protectedRange sqref="G5 D53 F53 H53 K56 K59 R12 R14 R16 R18 R20 R22 R24 R26 R28 R30 R32:R44 G6:P9" name="範囲1"/>
    <protectedRange sqref="O12 H13:N13 P15 O14 O16 O18 O20 O22 O24 O26 O28 O30 H15:N15 H17:N17 H19:N19 H21:N21 H23:N23 H25:N25 H27:N27 H29:N29 H31:N32 P17 P19 P21 P23 P25 P27 P29 P31:P32 P34 O33 P36 O35 O37 O39 O41 O43 H36:N36 H38:N38 H40:N40 H42:N42 H44:N44 P38 P40 P42 P44 P13 H34:N34" name="範囲1_1"/>
  </protectedRanges>
  <mergeCells count="157">
    <mergeCell ref="A43:A44"/>
    <mergeCell ref="A39:A40"/>
    <mergeCell ref="A41:A42"/>
    <mergeCell ref="A37:A38"/>
    <mergeCell ref="A35:A36"/>
    <mergeCell ref="A33:A34"/>
    <mergeCell ref="A12:A13"/>
    <mergeCell ref="A14:A15"/>
    <mergeCell ref="R12:R13"/>
    <mergeCell ref="R14:R15"/>
    <mergeCell ref="R16:R17"/>
    <mergeCell ref="R18:R19"/>
    <mergeCell ref="C12:C31"/>
    <mergeCell ref="A30:A31"/>
    <mergeCell ref="A28:A29"/>
    <mergeCell ref="A16:A17"/>
    <mergeCell ref="Q26:Q27"/>
    <mergeCell ref="Q28:Q29"/>
    <mergeCell ref="Q30:Q31"/>
    <mergeCell ref="O28:P29"/>
    <mergeCell ref="Q14:Q15"/>
    <mergeCell ref="Q16:Q17"/>
    <mergeCell ref="Q18:Q19"/>
    <mergeCell ref="Q20:Q21"/>
    <mergeCell ref="Q22:Q23"/>
    <mergeCell ref="Q24:Q25"/>
    <mergeCell ref="A18:A19"/>
    <mergeCell ref="A20:A21"/>
    <mergeCell ref="A22:A23"/>
    <mergeCell ref="A24:A25"/>
    <mergeCell ref="A26:A27"/>
    <mergeCell ref="D16:E17"/>
    <mergeCell ref="D18:E19"/>
    <mergeCell ref="D20:E21"/>
    <mergeCell ref="D22:E23"/>
    <mergeCell ref="D24:E25"/>
    <mergeCell ref="H27:N27"/>
    <mergeCell ref="H19:N19"/>
    <mergeCell ref="O22:P23"/>
    <mergeCell ref="O24:P25"/>
    <mergeCell ref="O26:P27"/>
    <mergeCell ref="D14:E15"/>
    <mergeCell ref="O20:P21"/>
    <mergeCell ref="R20:R21"/>
    <mergeCell ref="R22:R23"/>
    <mergeCell ref="R24:R25"/>
    <mergeCell ref="R26:R27"/>
    <mergeCell ref="R28:R29"/>
    <mergeCell ref="H21:N21"/>
    <mergeCell ref="H22:N22"/>
    <mergeCell ref="H24:N24"/>
    <mergeCell ref="H26:N26"/>
    <mergeCell ref="H28:N28"/>
    <mergeCell ref="D26:E27"/>
    <mergeCell ref="F26:G27"/>
    <mergeCell ref="F28:G29"/>
    <mergeCell ref="D28:E29"/>
    <mergeCell ref="F14:G15"/>
    <mergeCell ref="F16:G17"/>
    <mergeCell ref="F18:G19"/>
    <mergeCell ref="F20:G21"/>
    <mergeCell ref="F22:G23"/>
    <mergeCell ref="F24:G25"/>
    <mergeCell ref="H23:N23"/>
    <mergeCell ref="H17:N17"/>
    <mergeCell ref="D33:E34"/>
    <mergeCell ref="D35:E36"/>
    <mergeCell ref="D37:E38"/>
    <mergeCell ref="D39:E40"/>
    <mergeCell ref="R30:R31"/>
    <mergeCell ref="R33:R34"/>
    <mergeCell ref="R35:R36"/>
    <mergeCell ref="R37:R38"/>
    <mergeCell ref="R39:R40"/>
    <mergeCell ref="H30:N30"/>
    <mergeCell ref="O30:P31"/>
    <mergeCell ref="O39:P40"/>
    <mergeCell ref="H35:N35"/>
    <mergeCell ref="H37:N37"/>
    <mergeCell ref="H33:N33"/>
    <mergeCell ref="O33:P34"/>
    <mergeCell ref="Q33:Q34"/>
    <mergeCell ref="Q35:Q36"/>
    <mergeCell ref="Q37:Q38"/>
    <mergeCell ref="H36:N36"/>
    <mergeCell ref="H38:N38"/>
    <mergeCell ref="C33:C44"/>
    <mergeCell ref="G9:P9"/>
    <mergeCell ref="Q9:R9"/>
    <mergeCell ref="H44:N44"/>
    <mergeCell ref="D30:E31"/>
    <mergeCell ref="D41:E42"/>
    <mergeCell ref="D43:E44"/>
    <mergeCell ref="C8:F8"/>
    <mergeCell ref="R41:R42"/>
    <mergeCell ref="R43:R44"/>
    <mergeCell ref="Q39:Q40"/>
    <mergeCell ref="Q41:Q42"/>
    <mergeCell ref="Q43:Q44"/>
    <mergeCell ref="H39:N39"/>
    <mergeCell ref="H43:N43"/>
    <mergeCell ref="H41:N41"/>
    <mergeCell ref="H40:N40"/>
    <mergeCell ref="F33:G34"/>
    <mergeCell ref="F35:G36"/>
    <mergeCell ref="F30:G31"/>
    <mergeCell ref="F41:G42"/>
    <mergeCell ref="F43:G44"/>
    <mergeCell ref="F37:G38"/>
    <mergeCell ref="F39:G40"/>
    <mergeCell ref="C1:R1"/>
    <mergeCell ref="C3:R3"/>
    <mergeCell ref="C5:F5"/>
    <mergeCell ref="G5:J5"/>
    <mergeCell ref="K5:N5"/>
    <mergeCell ref="Q6:R6"/>
    <mergeCell ref="O5:P5"/>
    <mergeCell ref="Q5:R5"/>
    <mergeCell ref="C6:F6"/>
    <mergeCell ref="G6:P6"/>
    <mergeCell ref="G8:P8"/>
    <mergeCell ref="Q8:R8"/>
    <mergeCell ref="Q7:R7"/>
    <mergeCell ref="F12:G13"/>
    <mergeCell ref="Q12:Q13"/>
    <mergeCell ref="H12:N12"/>
    <mergeCell ref="O12:P13"/>
    <mergeCell ref="C9:F9"/>
    <mergeCell ref="C7:F7"/>
    <mergeCell ref="G7:P7"/>
    <mergeCell ref="F11:G11"/>
    <mergeCell ref="C11:E11"/>
    <mergeCell ref="D12:E13"/>
    <mergeCell ref="O11:Q11"/>
    <mergeCell ref="H11:N11"/>
    <mergeCell ref="H13:N13"/>
    <mergeCell ref="H14:N14"/>
    <mergeCell ref="H16:N16"/>
    <mergeCell ref="H18:N18"/>
    <mergeCell ref="H20:N20"/>
    <mergeCell ref="O14:P15"/>
    <mergeCell ref="O16:P17"/>
    <mergeCell ref="O18:P19"/>
    <mergeCell ref="H42:N42"/>
    <mergeCell ref="H34:N34"/>
    <mergeCell ref="H25:N25"/>
    <mergeCell ref="H15:N15"/>
    <mergeCell ref="H31:N31"/>
    <mergeCell ref="I59:J59"/>
    <mergeCell ref="K59:P59"/>
    <mergeCell ref="I56:J56"/>
    <mergeCell ref="K56:P56"/>
    <mergeCell ref="H29:N29"/>
    <mergeCell ref="O35:P36"/>
    <mergeCell ref="O37:P38"/>
    <mergeCell ref="O41:P42"/>
    <mergeCell ref="O43:P44"/>
  </mergeCells>
  <phoneticPr fontId="1"/>
  <printOptions horizontalCentered="1"/>
  <pageMargins left="0.78740157480314965" right="0.78740157480314965" top="0.78740157480314965" bottom="0.78740157480314965" header="0.51181102362204722" footer="0.51181102362204722"/>
  <pageSetup paperSize="9" scale="6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T40"/>
  <sheetViews>
    <sheetView workbookViewId="0">
      <selection activeCell="Z14" sqref="Z14"/>
    </sheetView>
  </sheetViews>
  <sheetFormatPr defaultColWidth="5" defaultRowHeight="22.5" customHeight="1" x14ac:dyDescent="0.2"/>
  <cols>
    <col min="1" max="2" width="5" style="2"/>
    <col min="3" max="19" width="5" style="2" customWidth="1"/>
    <col min="20" max="20" width="6" style="2" bestFit="1" customWidth="1"/>
    <col min="21" max="16384" width="5" style="2"/>
  </cols>
  <sheetData>
    <row r="1" spans="1:20" ht="22.5" customHeight="1" x14ac:dyDescent="0.2">
      <c r="C1" s="59" t="s">
        <v>53</v>
      </c>
      <c r="D1" s="59"/>
      <c r="E1" s="59"/>
      <c r="F1" s="59"/>
      <c r="G1" s="59"/>
      <c r="H1" s="59"/>
      <c r="I1" s="59"/>
      <c r="J1" s="59"/>
      <c r="K1" s="59"/>
      <c r="L1" s="59"/>
      <c r="M1" s="59"/>
      <c r="N1" s="59"/>
      <c r="O1" s="59"/>
      <c r="P1" s="59"/>
      <c r="Q1" s="59"/>
      <c r="R1" s="59"/>
      <c r="S1" s="59"/>
    </row>
    <row r="2" spans="1:20" ht="14" x14ac:dyDescent="0.2">
      <c r="C2" s="1"/>
      <c r="D2" s="1"/>
      <c r="E2" s="1"/>
      <c r="F2" s="1"/>
      <c r="G2" s="1"/>
      <c r="H2" s="1"/>
      <c r="I2" s="1"/>
      <c r="J2" s="1"/>
      <c r="K2" s="1"/>
      <c r="L2" s="1"/>
      <c r="M2" s="1"/>
      <c r="N2" s="1"/>
      <c r="O2" s="1"/>
      <c r="P2" s="1"/>
      <c r="Q2" s="1"/>
      <c r="R2" s="1"/>
      <c r="S2" s="1"/>
    </row>
    <row r="3" spans="1:20" ht="22.5" customHeight="1" x14ac:dyDescent="0.2">
      <c r="C3" s="60" t="s">
        <v>35</v>
      </c>
      <c r="D3" s="60"/>
      <c r="E3" s="60"/>
      <c r="F3" s="60"/>
      <c r="G3" s="60"/>
      <c r="H3" s="60"/>
      <c r="I3" s="60"/>
      <c r="J3" s="60"/>
      <c r="K3" s="60"/>
      <c r="L3" s="60"/>
      <c r="M3" s="60"/>
      <c r="N3" s="60"/>
      <c r="O3" s="60"/>
      <c r="P3" s="60"/>
      <c r="Q3" s="60"/>
      <c r="R3" s="60"/>
      <c r="S3" s="60"/>
    </row>
    <row r="4" spans="1:20" ht="22.5" customHeight="1" x14ac:dyDescent="0.2">
      <c r="C4" s="25"/>
      <c r="D4" s="25"/>
      <c r="E4" s="25"/>
      <c r="F4" s="25"/>
      <c r="G4" s="25"/>
      <c r="H4" s="25"/>
      <c r="I4" s="25"/>
      <c r="J4" s="25"/>
      <c r="K4" s="25"/>
      <c r="L4" s="25"/>
      <c r="M4" s="25"/>
      <c r="N4" s="25"/>
      <c r="O4" s="25"/>
      <c r="P4" s="25"/>
      <c r="Q4" s="25"/>
      <c r="R4" s="25"/>
      <c r="S4" s="25"/>
    </row>
    <row r="5" spans="1:20" ht="22.5" customHeight="1" x14ac:dyDescent="0.2">
      <c r="C5" s="1"/>
      <c r="D5" s="1"/>
      <c r="E5" s="1"/>
      <c r="F5" s="1"/>
      <c r="G5" s="1"/>
      <c r="H5" s="1"/>
      <c r="I5" s="1"/>
      <c r="J5" s="1"/>
      <c r="K5" s="1"/>
      <c r="L5" s="60" t="s">
        <v>0</v>
      </c>
      <c r="M5" s="60"/>
      <c r="N5" s="90">
        <f>data!B2</f>
        <v>0</v>
      </c>
      <c r="O5" s="90"/>
      <c r="P5" s="90"/>
      <c r="Q5" s="81" t="s">
        <v>7</v>
      </c>
      <c r="R5" s="81"/>
      <c r="S5" s="81"/>
    </row>
    <row r="6" spans="1:20" ht="22.5" customHeight="1" x14ac:dyDescent="0.2">
      <c r="C6" s="1"/>
      <c r="D6" s="1"/>
      <c r="E6" s="1"/>
      <c r="F6" s="1"/>
      <c r="G6" s="1"/>
      <c r="H6" s="1"/>
      <c r="I6" s="1"/>
      <c r="J6" s="1"/>
      <c r="K6" s="1"/>
      <c r="L6" s="26"/>
      <c r="M6" s="26"/>
      <c r="N6" s="27" t="s">
        <v>16</v>
      </c>
      <c r="O6" s="91">
        <f>data!C2</f>
        <v>0</v>
      </c>
      <c r="P6" s="91"/>
      <c r="Q6" s="25" t="s">
        <v>17</v>
      </c>
      <c r="R6" s="25"/>
      <c r="S6" s="25"/>
    </row>
    <row r="7" spans="1:20" ht="22.5" customHeight="1" x14ac:dyDescent="0.2">
      <c r="C7" s="1"/>
      <c r="D7" s="1"/>
      <c r="E7" s="1"/>
      <c r="F7" s="1"/>
      <c r="G7" s="1"/>
      <c r="H7" s="1"/>
      <c r="I7" s="1"/>
      <c r="J7" s="1"/>
      <c r="K7" s="1"/>
      <c r="L7" s="26"/>
      <c r="M7" s="26"/>
      <c r="N7" s="27"/>
      <c r="O7" s="27"/>
      <c r="P7" s="27"/>
      <c r="Q7" s="25"/>
      <c r="R7" s="25"/>
      <c r="S7" s="25"/>
      <c r="T7" s="3"/>
    </row>
    <row r="8" spans="1:20" ht="21" x14ac:dyDescent="0.2">
      <c r="C8" s="84" t="s">
        <v>19</v>
      </c>
      <c r="D8" s="84"/>
      <c r="E8" s="84"/>
    </row>
    <row r="9" spans="1:20" ht="15" customHeight="1" x14ac:dyDescent="0.2">
      <c r="C9" s="35" t="s">
        <v>5</v>
      </c>
      <c r="D9" s="36"/>
      <c r="E9" s="39"/>
      <c r="F9" s="92" t="s">
        <v>6</v>
      </c>
      <c r="G9" s="93"/>
      <c r="H9" s="93"/>
      <c r="I9" s="93"/>
      <c r="J9" s="93"/>
      <c r="K9" s="93"/>
      <c r="L9" s="93"/>
      <c r="M9" s="93"/>
      <c r="N9" s="93"/>
      <c r="O9" s="94"/>
      <c r="P9" s="35" t="s">
        <v>2</v>
      </c>
      <c r="Q9" s="36"/>
      <c r="R9" s="36"/>
      <c r="S9" s="39"/>
    </row>
    <row r="10" spans="1:20" ht="21.65" customHeight="1" x14ac:dyDescent="0.2">
      <c r="C10" s="33"/>
      <c r="D10" s="32"/>
      <c r="E10" s="34"/>
      <c r="F10" s="33" t="s">
        <v>1</v>
      </c>
      <c r="G10" s="32"/>
      <c r="H10" s="32"/>
      <c r="I10" s="32"/>
      <c r="J10" s="32"/>
      <c r="K10" s="32"/>
      <c r="L10" s="32"/>
      <c r="M10" s="32"/>
      <c r="N10" s="32"/>
      <c r="O10" s="34"/>
      <c r="P10" s="33"/>
      <c r="Q10" s="32"/>
      <c r="R10" s="32"/>
      <c r="S10" s="34"/>
    </row>
    <row r="11" spans="1:20" ht="15" customHeight="1" x14ac:dyDescent="0.2">
      <c r="A11" s="77">
        <v>1</v>
      </c>
      <c r="C11" s="35">
        <v>1</v>
      </c>
      <c r="D11" s="85"/>
      <c r="E11" s="86"/>
      <c r="F11" s="92" t="e">
        <f>IF(A11="","",VLOOKUP(A11,data!$A$6:$D$40,3,FALSE))</f>
        <v>#N/A</v>
      </c>
      <c r="G11" s="93"/>
      <c r="H11" s="93"/>
      <c r="I11" s="93"/>
      <c r="J11" s="93"/>
      <c r="K11" s="93"/>
      <c r="L11" s="93"/>
      <c r="M11" s="93"/>
      <c r="N11" s="93"/>
      <c r="O11" s="94"/>
      <c r="P11" s="98" t="e">
        <f>IF(A11="","",VLOOKUP(A11,data!$A$6:$D$40,4,FALSE))</f>
        <v>#N/A</v>
      </c>
      <c r="Q11" s="99"/>
      <c r="R11" s="99"/>
      <c r="S11" s="82" t="s">
        <v>3</v>
      </c>
    </row>
    <row r="12" spans="1:20" ht="21.65" customHeight="1" x14ac:dyDescent="0.2">
      <c r="A12" s="77"/>
      <c r="C12" s="87"/>
      <c r="D12" s="88"/>
      <c r="E12" s="89"/>
      <c r="F12" s="95" t="e">
        <f>IF(A11="","",VLOOKUP(A11,data!$A$6:$D$40,2,FALSE))</f>
        <v>#N/A</v>
      </c>
      <c r="G12" s="96"/>
      <c r="H12" s="96"/>
      <c r="I12" s="96"/>
      <c r="J12" s="96"/>
      <c r="K12" s="96"/>
      <c r="L12" s="96"/>
      <c r="M12" s="96"/>
      <c r="N12" s="96"/>
      <c r="O12" s="97"/>
      <c r="P12" s="95"/>
      <c r="Q12" s="96"/>
      <c r="R12" s="96"/>
      <c r="S12" s="83"/>
    </row>
    <row r="13" spans="1:20" ht="15" customHeight="1" x14ac:dyDescent="0.2">
      <c r="A13" s="77">
        <v>2</v>
      </c>
      <c r="C13" s="35">
        <v>2</v>
      </c>
      <c r="D13" s="85"/>
      <c r="E13" s="86"/>
      <c r="F13" s="92" t="e">
        <f>IF(A13="","",VLOOKUP(A13,data!$A$6:$D$40,3,FALSE))</f>
        <v>#N/A</v>
      </c>
      <c r="G13" s="93"/>
      <c r="H13" s="93"/>
      <c r="I13" s="93"/>
      <c r="J13" s="93"/>
      <c r="K13" s="93"/>
      <c r="L13" s="93"/>
      <c r="M13" s="93"/>
      <c r="N13" s="93"/>
      <c r="O13" s="94"/>
      <c r="P13" s="98" t="e">
        <f>IF(A13="","",VLOOKUP(A13,data!$A$6:$D$40,4,FALSE))</f>
        <v>#N/A</v>
      </c>
      <c r="Q13" s="99"/>
      <c r="R13" s="99"/>
      <c r="S13" s="82" t="s">
        <v>3</v>
      </c>
    </row>
    <row r="14" spans="1:20" ht="21.65" customHeight="1" x14ac:dyDescent="0.2">
      <c r="A14" s="77"/>
      <c r="C14" s="87"/>
      <c r="D14" s="88"/>
      <c r="E14" s="89"/>
      <c r="F14" s="95" t="e">
        <f>IF(A13="","",VLOOKUP(A13,data!$A$6:$D$40,2,FALSE))</f>
        <v>#N/A</v>
      </c>
      <c r="G14" s="96"/>
      <c r="H14" s="96"/>
      <c r="I14" s="96"/>
      <c r="J14" s="96"/>
      <c r="K14" s="96"/>
      <c r="L14" s="96"/>
      <c r="M14" s="96"/>
      <c r="N14" s="96"/>
      <c r="O14" s="97"/>
      <c r="P14" s="95"/>
      <c r="Q14" s="96"/>
      <c r="R14" s="96"/>
      <c r="S14" s="83"/>
    </row>
    <row r="15" spans="1:20" ht="15" customHeight="1" x14ac:dyDescent="0.2">
      <c r="A15" s="77">
        <v>9</v>
      </c>
      <c r="C15" s="35">
        <v>3</v>
      </c>
      <c r="D15" s="85"/>
      <c r="E15" s="86"/>
      <c r="F15" s="92" t="e">
        <f>IF(A15="","",VLOOKUP(A15,data!$A$6:$D$40,3,FALSE))</f>
        <v>#N/A</v>
      </c>
      <c r="G15" s="93"/>
      <c r="H15" s="93"/>
      <c r="I15" s="93"/>
      <c r="J15" s="93"/>
      <c r="K15" s="93"/>
      <c r="L15" s="93"/>
      <c r="M15" s="93"/>
      <c r="N15" s="93"/>
      <c r="O15" s="94"/>
      <c r="P15" s="98" t="e">
        <f>IF(A15="","",VLOOKUP(A15,data!$A$6:$D$40,4,FALSE))</f>
        <v>#N/A</v>
      </c>
      <c r="Q15" s="99"/>
      <c r="R15" s="99"/>
      <c r="S15" s="82" t="s">
        <v>3</v>
      </c>
    </row>
    <row r="16" spans="1:20" ht="21.65" customHeight="1" x14ac:dyDescent="0.2">
      <c r="A16" s="77"/>
      <c r="C16" s="87"/>
      <c r="D16" s="88"/>
      <c r="E16" s="89"/>
      <c r="F16" s="95" t="e">
        <f>IF(A15="","",VLOOKUP(A15,data!$A$6:$D$40,2,FALSE))</f>
        <v>#N/A</v>
      </c>
      <c r="G16" s="96"/>
      <c r="H16" s="96"/>
      <c r="I16" s="96"/>
      <c r="J16" s="96"/>
      <c r="K16" s="96"/>
      <c r="L16" s="96"/>
      <c r="M16" s="96"/>
      <c r="N16" s="96"/>
      <c r="O16" s="97"/>
      <c r="P16" s="95"/>
      <c r="Q16" s="96"/>
      <c r="R16" s="96"/>
      <c r="S16" s="83"/>
    </row>
    <row r="17" spans="1:19" ht="15" customHeight="1" x14ac:dyDescent="0.2">
      <c r="A17" s="77">
        <v>10</v>
      </c>
      <c r="C17" s="35">
        <v>4</v>
      </c>
      <c r="D17" s="85"/>
      <c r="E17" s="86"/>
      <c r="F17" s="92" t="e">
        <f>IF(A17="","",VLOOKUP(A17,data!$A$6:$D$40,3,FALSE))</f>
        <v>#N/A</v>
      </c>
      <c r="G17" s="93"/>
      <c r="H17" s="93"/>
      <c r="I17" s="93"/>
      <c r="J17" s="93"/>
      <c r="K17" s="93"/>
      <c r="L17" s="93"/>
      <c r="M17" s="93"/>
      <c r="N17" s="93"/>
      <c r="O17" s="94"/>
      <c r="P17" s="98" t="e">
        <f>IF(A17="","",VLOOKUP(A17,data!$A$6:$D$40,4,FALSE))</f>
        <v>#N/A</v>
      </c>
      <c r="Q17" s="99"/>
      <c r="R17" s="99"/>
      <c r="S17" s="82" t="s">
        <v>3</v>
      </c>
    </row>
    <row r="18" spans="1:19" ht="21.65" customHeight="1" x14ac:dyDescent="0.2">
      <c r="A18" s="77"/>
      <c r="C18" s="87"/>
      <c r="D18" s="88"/>
      <c r="E18" s="89"/>
      <c r="F18" s="95" t="e">
        <f>IF(A17="","",VLOOKUP(A17,data!$A$6:$D$40,2,FALSE))</f>
        <v>#N/A</v>
      </c>
      <c r="G18" s="96"/>
      <c r="H18" s="96"/>
      <c r="I18" s="96"/>
      <c r="J18" s="96"/>
      <c r="K18" s="96"/>
      <c r="L18" s="96"/>
      <c r="M18" s="96"/>
      <c r="N18" s="96"/>
      <c r="O18" s="97"/>
      <c r="P18" s="95"/>
      <c r="Q18" s="96"/>
      <c r="R18" s="96"/>
      <c r="S18" s="83"/>
    </row>
    <row r="19" spans="1:19" ht="15" customHeight="1" x14ac:dyDescent="0.2">
      <c r="A19" s="77">
        <v>5</v>
      </c>
      <c r="C19" s="35">
        <v>5</v>
      </c>
      <c r="D19" s="85"/>
      <c r="E19" s="86"/>
      <c r="F19" s="92" t="e">
        <f>IF(A19="","",VLOOKUP(A19,data!$A$6:$D$40,3,FALSE))</f>
        <v>#N/A</v>
      </c>
      <c r="G19" s="93"/>
      <c r="H19" s="93"/>
      <c r="I19" s="93"/>
      <c r="J19" s="93"/>
      <c r="K19" s="93"/>
      <c r="L19" s="93"/>
      <c r="M19" s="93"/>
      <c r="N19" s="93"/>
      <c r="O19" s="94"/>
      <c r="P19" s="98" t="e">
        <f>IF(A19="","",VLOOKUP(A19,data!$A$6:$D$40,4,FALSE))</f>
        <v>#N/A</v>
      </c>
      <c r="Q19" s="99"/>
      <c r="R19" s="99"/>
      <c r="S19" s="82" t="s">
        <v>3</v>
      </c>
    </row>
    <row r="20" spans="1:19" ht="21.65" customHeight="1" x14ac:dyDescent="0.2">
      <c r="A20" s="77"/>
      <c r="C20" s="87"/>
      <c r="D20" s="88"/>
      <c r="E20" s="89"/>
      <c r="F20" s="95" t="e">
        <f>IF(A19="","",VLOOKUP(A19,data!$A$6:$D$40,2,FALSE))</f>
        <v>#N/A</v>
      </c>
      <c r="G20" s="96"/>
      <c r="H20" s="96"/>
      <c r="I20" s="96"/>
      <c r="J20" s="96"/>
      <c r="K20" s="96"/>
      <c r="L20" s="96"/>
      <c r="M20" s="96"/>
      <c r="N20" s="96"/>
      <c r="O20" s="97"/>
      <c r="P20" s="95"/>
      <c r="Q20" s="96"/>
      <c r="R20" s="96"/>
      <c r="S20" s="83"/>
    </row>
    <row r="21" spans="1:19" ht="15" customHeight="1" x14ac:dyDescent="0.2">
      <c r="A21" s="77">
        <v>6</v>
      </c>
      <c r="C21" s="35">
        <v>6</v>
      </c>
      <c r="D21" s="85"/>
      <c r="E21" s="86"/>
      <c r="F21" s="92" t="e">
        <f>IF(A21="","",VLOOKUP(A21,data!$A$6:$D$40,3,FALSE))</f>
        <v>#N/A</v>
      </c>
      <c r="G21" s="93"/>
      <c r="H21" s="93"/>
      <c r="I21" s="93"/>
      <c r="J21" s="93"/>
      <c r="K21" s="93"/>
      <c r="L21" s="93"/>
      <c r="M21" s="93"/>
      <c r="N21" s="93"/>
      <c r="O21" s="94"/>
      <c r="P21" s="98" t="e">
        <f>IF(A21="","",VLOOKUP(A21,data!$A$6:$D$40,4,FALSE))</f>
        <v>#N/A</v>
      </c>
      <c r="Q21" s="99"/>
      <c r="R21" s="99"/>
      <c r="S21" s="82" t="s">
        <v>3</v>
      </c>
    </row>
    <row r="22" spans="1:19" ht="21.65" customHeight="1" x14ac:dyDescent="0.2">
      <c r="A22" s="77"/>
      <c r="C22" s="87"/>
      <c r="D22" s="88"/>
      <c r="E22" s="89"/>
      <c r="F22" s="95" t="e">
        <f>IF(A21="","",VLOOKUP(A21,data!$A$6:$D$40,2,FALSE))</f>
        <v>#N/A</v>
      </c>
      <c r="G22" s="96"/>
      <c r="H22" s="96"/>
      <c r="I22" s="96"/>
      <c r="J22" s="96"/>
      <c r="K22" s="96"/>
      <c r="L22" s="96"/>
      <c r="M22" s="96"/>
      <c r="N22" s="96"/>
      <c r="O22" s="97"/>
      <c r="P22" s="95"/>
      <c r="Q22" s="96"/>
      <c r="R22" s="96"/>
      <c r="S22" s="83"/>
    </row>
    <row r="23" spans="1:19" ht="15" customHeight="1" x14ac:dyDescent="0.2">
      <c r="A23" s="77">
        <v>3</v>
      </c>
      <c r="C23" s="35">
        <v>7</v>
      </c>
      <c r="D23" s="85"/>
      <c r="E23" s="86"/>
      <c r="F23" s="92" t="e">
        <f>IF(A23="","",VLOOKUP(A23,data!$A$6:$D$40,3,FALSE))</f>
        <v>#N/A</v>
      </c>
      <c r="G23" s="93"/>
      <c r="H23" s="93"/>
      <c r="I23" s="93"/>
      <c r="J23" s="93"/>
      <c r="K23" s="93"/>
      <c r="L23" s="93"/>
      <c r="M23" s="93"/>
      <c r="N23" s="93"/>
      <c r="O23" s="94"/>
      <c r="P23" s="98" t="e">
        <f>IF(A23="","",VLOOKUP(A23,data!$A$6:$D$40,4,FALSE))</f>
        <v>#N/A</v>
      </c>
      <c r="Q23" s="99"/>
      <c r="R23" s="99"/>
      <c r="S23" s="82" t="s">
        <v>3</v>
      </c>
    </row>
    <row r="24" spans="1:19" ht="21.65" customHeight="1" x14ac:dyDescent="0.2">
      <c r="A24" s="77"/>
      <c r="C24" s="87"/>
      <c r="D24" s="88"/>
      <c r="E24" s="89"/>
      <c r="F24" s="95" t="e">
        <f>IF(A23="","",VLOOKUP(A23,data!$A$6:$D$40,2,FALSE))</f>
        <v>#N/A</v>
      </c>
      <c r="G24" s="96"/>
      <c r="H24" s="96"/>
      <c r="I24" s="96"/>
      <c r="J24" s="96"/>
      <c r="K24" s="96"/>
      <c r="L24" s="96"/>
      <c r="M24" s="96"/>
      <c r="N24" s="96"/>
      <c r="O24" s="97"/>
      <c r="P24" s="95"/>
      <c r="Q24" s="96"/>
      <c r="R24" s="96"/>
      <c r="S24" s="83"/>
    </row>
    <row r="25" spans="1:19" ht="15" customHeight="1" x14ac:dyDescent="0.2">
      <c r="A25" s="77">
        <v>4</v>
      </c>
      <c r="C25" s="35">
        <v>8</v>
      </c>
      <c r="D25" s="85"/>
      <c r="E25" s="86"/>
      <c r="F25" s="92" t="e">
        <f>IF(A25="","",VLOOKUP(A25,data!$A$6:$D$40,3,FALSE))</f>
        <v>#N/A</v>
      </c>
      <c r="G25" s="93"/>
      <c r="H25" s="93"/>
      <c r="I25" s="93"/>
      <c r="J25" s="93"/>
      <c r="K25" s="93"/>
      <c r="L25" s="93"/>
      <c r="M25" s="93"/>
      <c r="N25" s="93"/>
      <c r="O25" s="94"/>
      <c r="P25" s="98" t="e">
        <f>IF(A25="","",VLOOKUP(A25,data!$A$6:$D$40,4,FALSE))</f>
        <v>#N/A</v>
      </c>
      <c r="Q25" s="99"/>
      <c r="R25" s="99"/>
      <c r="S25" s="82" t="s">
        <v>3</v>
      </c>
    </row>
    <row r="26" spans="1:19" ht="21.65" customHeight="1" x14ac:dyDescent="0.2">
      <c r="A26" s="77"/>
      <c r="C26" s="87"/>
      <c r="D26" s="88"/>
      <c r="E26" s="89"/>
      <c r="F26" s="100" t="e">
        <f>IF(A25="","",VLOOKUP(A25,data!$A$6:$D$40,2,FALSE))</f>
        <v>#N/A</v>
      </c>
      <c r="G26" s="101"/>
      <c r="H26" s="101"/>
      <c r="I26" s="101"/>
      <c r="J26" s="101"/>
      <c r="K26" s="101"/>
      <c r="L26" s="101"/>
      <c r="M26" s="101"/>
      <c r="N26" s="101"/>
      <c r="O26" s="102"/>
      <c r="P26" s="100"/>
      <c r="Q26" s="101"/>
      <c r="R26" s="101"/>
      <c r="S26" s="83"/>
    </row>
    <row r="27" spans="1:19" ht="14" x14ac:dyDescent="0.2"/>
    <row r="28" spans="1:19" ht="22.15" customHeight="1" x14ac:dyDescent="0.2">
      <c r="C28" s="7" t="s">
        <v>8</v>
      </c>
      <c r="D28" s="8"/>
      <c r="E28" s="8"/>
      <c r="F28" s="8"/>
      <c r="G28" s="8"/>
      <c r="H28" s="8"/>
      <c r="I28" s="8"/>
      <c r="J28" s="8"/>
      <c r="K28" s="8"/>
      <c r="L28" s="8"/>
      <c r="M28" s="8"/>
      <c r="N28" s="8"/>
    </row>
    <row r="29" spans="1:19" ht="22.15" customHeight="1" x14ac:dyDescent="0.2">
      <c r="C29" s="7" t="s">
        <v>39</v>
      </c>
      <c r="D29" s="8"/>
      <c r="E29" s="8"/>
      <c r="F29" s="8"/>
      <c r="G29" s="8"/>
      <c r="H29" s="8"/>
      <c r="I29" s="8"/>
      <c r="J29" s="8"/>
      <c r="K29" s="8"/>
      <c r="L29" s="8"/>
      <c r="M29" s="8"/>
      <c r="N29" s="8"/>
    </row>
    <row r="39" spans="3:3" ht="22.5" customHeight="1" x14ac:dyDescent="0.2">
      <c r="C39" s="7"/>
    </row>
    <row r="40" spans="3:3" ht="22.5" customHeight="1" x14ac:dyDescent="0.2">
      <c r="C40" s="7"/>
    </row>
  </sheetData>
  <sheetProtection formatCells="0"/>
  <protectedRanges>
    <protectedRange sqref="N7" name="範囲1_4"/>
    <protectedRange sqref="F11:R26" name="範囲1_1_1"/>
    <protectedRange sqref="N5:N6" name="範囲1_3_2_1"/>
  </protectedRanges>
  <mergeCells count="59">
    <mergeCell ref="A23:A24"/>
    <mergeCell ref="A25:A26"/>
    <mergeCell ref="A11:A12"/>
    <mergeCell ref="A13:A14"/>
    <mergeCell ref="A15:A16"/>
    <mergeCell ref="A17:A18"/>
    <mergeCell ref="A19:A20"/>
    <mergeCell ref="A21:A22"/>
    <mergeCell ref="C25:E26"/>
    <mergeCell ref="F25:O25"/>
    <mergeCell ref="F26:O26"/>
    <mergeCell ref="C23:E24"/>
    <mergeCell ref="F24:O24"/>
    <mergeCell ref="F23:O23"/>
    <mergeCell ref="C21:E22"/>
    <mergeCell ref="F21:O21"/>
    <mergeCell ref="F22:O22"/>
    <mergeCell ref="C17:E18"/>
    <mergeCell ref="F17:O17"/>
    <mergeCell ref="F18:O18"/>
    <mergeCell ref="C19:E20"/>
    <mergeCell ref="F19:O19"/>
    <mergeCell ref="F10:O10"/>
    <mergeCell ref="P13:R14"/>
    <mergeCell ref="P11:R12"/>
    <mergeCell ref="P25:R26"/>
    <mergeCell ref="S23:S24"/>
    <mergeCell ref="S21:S22"/>
    <mergeCell ref="P21:R22"/>
    <mergeCell ref="F13:O13"/>
    <mergeCell ref="S13:S14"/>
    <mergeCell ref="S25:S26"/>
    <mergeCell ref="S15:S16"/>
    <mergeCell ref="P15:R16"/>
    <mergeCell ref="P17:R18"/>
    <mergeCell ref="S17:S18"/>
    <mergeCell ref="P23:R24"/>
    <mergeCell ref="F14:O14"/>
    <mergeCell ref="F15:O15"/>
    <mergeCell ref="F16:O16"/>
    <mergeCell ref="F12:O12"/>
    <mergeCell ref="P19:R20"/>
    <mergeCell ref="F20:O20"/>
    <mergeCell ref="C1:S1"/>
    <mergeCell ref="C3:S3"/>
    <mergeCell ref="Q5:S5"/>
    <mergeCell ref="S11:S12"/>
    <mergeCell ref="S19:S20"/>
    <mergeCell ref="C8:E8"/>
    <mergeCell ref="C11:E12"/>
    <mergeCell ref="C13:E14"/>
    <mergeCell ref="C15:E16"/>
    <mergeCell ref="L5:M5"/>
    <mergeCell ref="N5:P5"/>
    <mergeCell ref="O6:P6"/>
    <mergeCell ref="P9:S10"/>
    <mergeCell ref="C9:E10"/>
    <mergeCell ref="F9:O9"/>
    <mergeCell ref="F11:O11"/>
  </mergeCells>
  <phoneticPr fontId="1"/>
  <printOptions horizontalCentered="1"/>
  <pageMargins left="0.78740157480314965" right="0.78740157480314965" top="0.78740157480314965" bottom="0.39370078740157483" header="0.51181102362204722" footer="0.51181102362204722"/>
  <pageSetup paperSize="9" scale="91"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V40"/>
  <sheetViews>
    <sheetView workbookViewId="0">
      <selection activeCell="X8" sqref="X8"/>
    </sheetView>
  </sheetViews>
  <sheetFormatPr defaultColWidth="5" defaultRowHeight="22.5" customHeight="1" x14ac:dyDescent="0.2"/>
  <cols>
    <col min="1" max="16384" width="5" style="2"/>
  </cols>
  <sheetData>
    <row r="1" spans="1:22" ht="22.5" customHeight="1" x14ac:dyDescent="0.2">
      <c r="C1" s="59" t="s">
        <v>53</v>
      </c>
      <c r="D1" s="59"/>
      <c r="E1" s="59"/>
      <c r="F1" s="59"/>
      <c r="G1" s="59"/>
      <c r="H1" s="59"/>
      <c r="I1" s="59"/>
      <c r="J1" s="59"/>
      <c r="K1" s="59"/>
      <c r="L1" s="59"/>
      <c r="M1" s="59"/>
      <c r="N1" s="59"/>
      <c r="O1" s="59"/>
      <c r="P1" s="59"/>
      <c r="Q1" s="59"/>
      <c r="R1" s="59"/>
      <c r="S1" s="59"/>
      <c r="T1" s="1"/>
      <c r="U1" s="1"/>
      <c r="V1" s="1"/>
    </row>
    <row r="2" spans="1:22" ht="14.5" customHeight="1" x14ac:dyDescent="0.2">
      <c r="C2" s="1"/>
      <c r="D2" s="1"/>
      <c r="E2" s="1"/>
      <c r="F2" s="1"/>
      <c r="G2" s="1"/>
      <c r="H2" s="1"/>
      <c r="I2" s="1"/>
      <c r="J2" s="1"/>
      <c r="K2" s="1"/>
      <c r="L2" s="1"/>
      <c r="M2" s="1"/>
      <c r="N2" s="1"/>
      <c r="O2" s="1"/>
      <c r="P2" s="1"/>
      <c r="Q2" s="1"/>
      <c r="R2" s="1"/>
      <c r="S2" s="1"/>
      <c r="T2" s="1"/>
      <c r="U2" s="1"/>
      <c r="V2" s="1"/>
    </row>
    <row r="3" spans="1:22" ht="22.5" customHeight="1" x14ac:dyDescent="0.2">
      <c r="C3" s="60" t="s">
        <v>36</v>
      </c>
      <c r="D3" s="60"/>
      <c r="E3" s="60"/>
      <c r="F3" s="60"/>
      <c r="G3" s="60"/>
      <c r="H3" s="60"/>
      <c r="I3" s="60"/>
      <c r="J3" s="60"/>
      <c r="K3" s="60"/>
      <c r="L3" s="60"/>
      <c r="M3" s="60"/>
      <c r="N3" s="60"/>
      <c r="O3" s="60"/>
      <c r="P3" s="60"/>
      <c r="Q3" s="60"/>
      <c r="R3" s="60"/>
      <c r="S3" s="60"/>
      <c r="T3" s="1"/>
      <c r="U3" s="1"/>
      <c r="V3" s="1"/>
    </row>
    <row r="4" spans="1:22" ht="22.5" customHeight="1" x14ac:dyDescent="0.2">
      <c r="C4" s="25"/>
      <c r="D4" s="25"/>
      <c r="E4" s="25"/>
      <c r="F4" s="25"/>
      <c r="G4" s="25"/>
      <c r="H4" s="25"/>
      <c r="I4" s="25"/>
      <c r="J4" s="25"/>
      <c r="K4" s="25"/>
      <c r="L4" s="25"/>
      <c r="M4" s="25"/>
      <c r="N4" s="25"/>
      <c r="O4" s="25"/>
      <c r="P4" s="25"/>
      <c r="Q4" s="25"/>
      <c r="R4" s="25"/>
      <c r="S4" s="25"/>
      <c r="T4" s="1"/>
      <c r="U4" s="1"/>
      <c r="V4" s="1"/>
    </row>
    <row r="5" spans="1:22" ht="22.5" customHeight="1" x14ac:dyDescent="0.2">
      <c r="C5" s="1"/>
      <c r="D5" s="1"/>
      <c r="E5" s="1"/>
      <c r="F5" s="1"/>
      <c r="G5" s="1"/>
      <c r="H5" s="1"/>
      <c r="I5" s="1"/>
      <c r="J5" s="1"/>
      <c r="K5" s="1"/>
      <c r="L5" s="60" t="s">
        <v>0</v>
      </c>
      <c r="M5" s="60"/>
      <c r="N5" s="90">
        <f>data!B2</f>
        <v>0</v>
      </c>
      <c r="O5" s="90"/>
      <c r="P5" s="90"/>
      <c r="Q5" s="81" t="s">
        <v>7</v>
      </c>
      <c r="R5" s="81"/>
      <c r="S5" s="81"/>
      <c r="T5" s="1"/>
      <c r="U5" s="1"/>
      <c r="V5" s="1"/>
    </row>
    <row r="6" spans="1:22" ht="22.5" customHeight="1" x14ac:dyDescent="0.2">
      <c r="C6" s="1"/>
      <c r="D6" s="1"/>
      <c r="E6" s="1"/>
      <c r="F6" s="1"/>
      <c r="G6" s="1"/>
      <c r="H6" s="1"/>
      <c r="I6" s="1"/>
      <c r="J6" s="1"/>
      <c r="K6" s="1"/>
      <c r="L6" s="26"/>
      <c r="M6" s="26"/>
      <c r="N6" s="27" t="s">
        <v>16</v>
      </c>
      <c r="O6" s="91">
        <f>data!C2</f>
        <v>0</v>
      </c>
      <c r="P6" s="91"/>
      <c r="Q6" s="25" t="s">
        <v>17</v>
      </c>
      <c r="R6" s="25"/>
      <c r="S6" s="25"/>
      <c r="T6" s="1"/>
      <c r="U6" s="1"/>
      <c r="V6" s="1"/>
    </row>
    <row r="7" spans="1:22" ht="22.5" customHeight="1" x14ac:dyDescent="0.2">
      <c r="C7" s="1"/>
      <c r="D7" s="1"/>
      <c r="E7" s="1"/>
      <c r="F7" s="1"/>
      <c r="G7" s="1"/>
      <c r="H7" s="1"/>
      <c r="I7" s="1"/>
      <c r="J7" s="1"/>
      <c r="K7" s="26"/>
      <c r="L7" s="26"/>
      <c r="M7" s="27"/>
      <c r="N7" s="27"/>
      <c r="O7" s="27"/>
      <c r="P7" s="25"/>
      <c r="Q7" s="25"/>
      <c r="R7" s="25"/>
      <c r="S7" s="25"/>
      <c r="T7" s="1"/>
      <c r="U7" s="1"/>
      <c r="V7" s="1"/>
    </row>
    <row r="8" spans="1:22" ht="21" x14ac:dyDescent="0.2">
      <c r="C8" s="123" t="s">
        <v>4</v>
      </c>
      <c r="D8" s="123"/>
      <c r="E8" s="123"/>
    </row>
    <row r="9" spans="1:22" ht="15" customHeight="1" x14ac:dyDescent="0.2">
      <c r="C9" s="35" t="s">
        <v>5</v>
      </c>
      <c r="D9" s="36"/>
      <c r="E9" s="39"/>
      <c r="F9" s="92" t="s">
        <v>6</v>
      </c>
      <c r="G9" s="93"/>
      <c r="H9" s="93"/>
      <c r="I9" s="93"/>
      <c r="J9" s="93"/>
      <c r="K9" s="93"/>
      <c r="L9" s="93"/>
      <c r="M9" s="93"/>
      <c r="N9" s="93"/>
      <c r="O9" s="94"/>
      <c r="P9" s="35" t="s">
        <v>2</v>
      </c>
      <c r="Q9" s="36"/>
      <c r="R9" s="36"/>
      <c r="S9" s="39"/>
    </row>
    <row r="10" spans="1:22" ht="21.65" customHeight="1" x14ac:dyDescent="0.2">
      <c r="C10" s="33"/>
      <c r="D10" s="32"/>
      <c r="E10" s="34"/>
      <c r="F10" s="33" t="s">
        <v>1</v>
      </c>
      <c r="G10" s="32"/>
      <c r="H10" s="32"/>
      <c r="I10" s="32"/>
      <c r="J10" s="32"/>
      <c r="K10" s="32"/>
      <c r="L10" s="32"/>
      <c r="M10" s="32"/>
      <c r="N10" s="32"/>
      <c r="O10" s="34"/>
      <c r="P10" s="33"/>
      <c r="Q10" s="32"/>
      <c r="R10" s="32"/>
      <c r="S10" s="34"/>
    </row>
    <row r="11" spans="1:22" ht="15" customHeight="1" x14ac:dyDescent="0.2">
      <c r="A11" s="77">
        <v>1</v>
      </c>
      <c r="C11" s="35">
        <v>1</v>
      </c>
      <c r="D11" s="36"/>
      <c r="E11" s="39"/>
      <c r="F11" s="92" t="e">
        <f>IF(A11="","",VLOOKUP(A11,data!$A$6:$D$40,3,FALSE))</f>
        <v>#N/A</v>
      </c>
      <c r="G11" s="93"/>
      <c r="H11" s="93"/>
      <c r="I11" s="93"/>
      <c r="J11" s="93"/>
      <c r="K11" s="93"/>
      <c r="L11" s="93"/>
      <c r="M11" s="93"/>
      <c r="N11" s="93"/>
      <c r="O11" s="94"/>
      <c r="P11" s="98" t="e">
        <f>IF(A11="","",VLOOKUP(A11,data!$A$6:$D$40,4,FALSE))</f>
        <v>#N/A</v>
      </c>
      <c r="Q11" s="99"/>
      <c r="R11" s="99"/>
      <c r="S11" s="82" t="s">
        <v>3</v>
      </c>
    </row>
    <row r="12" spans="1:22" ht="21.75" customHeight="1" x14ac:dyDescent="0.2">
      <c r="A12" s="77"/>
      <c r="C12" s="37"/>
      <c r="D12" s="38"/>
      <c r="E12" s="73"/>
      <c r="F12" s="95" t="e">
        <f>IF(A11="","",VLOOKUP(A11,data!$A$6:$D$40,2,FALSE))</f>
        <v>#N/A</v>
      </c>
      <c r="G12" s="96"/>
      <c r="H12" s="96"/>
      <c r="I12" s="96"/>
      <c r="J12" s="96"/>
      <c r="K12" s="96"/>
      <c r="L12" s="96"/>
      <c r="M12" s="96"/>
      <c r="N12" s="96"/>
      <c r="O12" s="97"/>
      <c r="P12" s="100"/>
      <c r="Q12" s="101"/>
      <c r="R12" s="101"/>
      <c r="S12" s="83"/>
    </row>
    <row r="13" spans="1:22" ht="15" customHeight="1" x14ac:dyDescent="0.2">
      <c r="A13" s="77">
        <v>2</v>
      </c>
      <c r="C13" s="37"/>
      <c r="D13" s="38"/>
      <c r="E13" s="73"/>
      <c r="F13" s="92" t="e">
        <f>IF(A13="","",VLOOKUP(A13,data!$A$6:$D$40,3,FALSE))</f>
        <v>#N/A</v>
      </c>
      <c r="G13" s="93"/>
      <c r="H13" s="93"/>
      <c r="I13" s="93"/>
      <c r="J13" s="93"/>
      <c r="K13" s="93"/>
      <c r="L13" s="93"/>
      <c r="M13" s="93"/>
      <c r="N13" s="93"/>
      <c r="O13" s="94"/>
      <c r="P13" s="112" t="e">
        <f>IF(A13="","",VLOOKUP(A13,data!$A$6:$D$40,4,FALSE))</f>
        <v>#N/A</v>
      </c>
      <c r="Q13" s="113"/>
      <c r="R13" s="113"/>
      <c r="S13" s="122" t="s">
        <v>3</v>
      </c>
    </row>
    <row r="14" spans="1:22" ht="21.75" customHeight="1" x14ac:dyDescent="0.2">
      <c r="A14" s="77"/>
      <c r="C14" s="33"/>
      <c r="D14" s="32"/>
      <c r="E14" s="34"/>
      <c r="F14" s="95" t="e">
        <f>IF(A13="","",VLOOKUP(A13,data!$A$6:$D$40,2,FALSE))</f>
        <v>#N/A</v>
      </c>
      <c r="G14" s="96"/>
      <c r="H14" s="96"/>
      <c r="I14" s="96"/>
      <c r="J14" s="96"/>
      <c r="K14" s="96"/>
      <c r="L14" s="96"/>
      <c r="M14" s="96"/>
      <c r="N14" s="96"/>
      <c r="O14" s="97"/>
      <c r="P14" s="95"/>
      <c r="Q14" s="96"/>
      <c r="R14" s="96"/>
      <c r="S14" s="83"/>
    </row>
    <row r="15" spans="1:22" ht="15" customHeight="1" x14ac:dyDescent="0.2">
      <c r="A15" s="77">
        <v>3</v>
      </c>
      <c r="C15" s="35">
        <v>2</v>
      </c>
      <c r="D15" s="36"/>
      <c r="E15" s="39"/>
      <c r="F15" s="92" t="e">
        <f>IF(A15="","",VLOOKUP(A15,data!$A$6:$D$40,3,FALSE))</f>
        <v>#N/A</v>
      </c>
      <c r="G15" s="93"/>
      <c r="H15" s="93"/>
      <c r="I15" s="93"/>
      <c r="J15" s="93"/>
      <c r="K15" s="93"/>
      <c r="L15" s="93"/>
      <c r="M15" s="93"/>
      <c r="N15" s="93"/>
      <c r="O15" s="94"/>
      <c r="P15" s="98" t="e">
        <f>IF(A15="","",VLOOKUP(A15,data!$A$6:$D$40,4,FALSE))</f>
        <v>#N/A</v>
      </c>
      <c r="Q15" s="99"/>
      <c r="R15" s="99"/>
      <c r="S15" s="82" t="s">
        <v>3</v>
      </c>
    </row>
    <row r="16" spans="1:22" ht="21.75" customHeight="1" x14ac:dyDescent="0.2">
      <c r="A16" s="77"/>
      <c r="C16" s="37"/>
      <c r="D16" s="38"/>
      <c r="E16" s="73"/>
      <c r="F16" s="95" t="e">
        <f>IF(A15="","",VLOOKUP(A15,data!$A$6:$D$40,2,FALSE))</f>
        <v>#N/A</v>
      </c>
      <c r="G16" s="96"/>
      <c r="H16" s="96"/>
      <c r="I16" s="96"/>
      <c r="J16" s="96"/>
      <c r="K16" s="96"/>
      <c r="L16" s="96"/>
      <c r="M16" s="96"/>
      <c r="N16" s="96"/>
      <c r="O16" s="97"/>
      <c r="P16" s="100"/>
      <c r="Q16" s="101"/>
      <c r="R16" s="101"/>
      <c r="S16" s="83"/>
    </row>
    <row r="17" spans="1:19" ht="15" customHeight="1" x14ac:dyDescent="0.2">
      <c r="A17" s="77">
        <v>4</v>
      </c>
      <c r="C17" s="37"/>
      <c r="D17" s="38"/>
      <c r="E17" s="73"/>
      <c r="F17" s="92" t="e">
        <f>IF(A17="","",VLOOKUP(A17,data!$A$6:$D$40,3,FALSE))</f>
        <v>#N/A</v>
      </c>
      <c r="G17" s="93"/>
      <c r="H17" s="93"/>
      <c r="I17" s="93"/>
      <c r="J17" s="93"/>
      <c r="K17" s="93"/>
      <c r="L17" s="93"/>
      <c r="M17" s="93"/>
      <c r="N17" s="93"/>
      <c r="O17" s="94"/>
      <c r="P17" s="112" t="e">
        <f>IF(A17="","",VLOOKUP(A17,data!$A$6:$D$40,4,FALSE))</f>
        <v>#N/A</v>
      </c>
      <c r="Q17" s="113"/>
      <c r="R17" s="113"/>
      <c r="S17" s="122" t="s">
        <v>3</v>
      </c>
    </row>
    <row r="18" spans="1:19" ht="21.75" customHeight="1" x14ac:dyDescent="0.2">
      <c r="A18" s="77"/>
      <c r="C18" s="33"/>
      <c r="D18" s="32"/>
      <c r="E18" s="34"/>
      <c r="F18" s="95" t="e">
        <f>IF(A17="","",VLOOKUP(A17,data!$A$6:$D$40,2,FALSE))</f>
        <v>#N/A</v>
      </c>
      <c r="G18" s="96"/>
      <c r="H18" s="96"/>
      <c r="I18" s="96"/>
      <c r="J18" s="96"/>
      <c r="K18" s="96"/>
      <c r="L18" s="96"/>
      <c r="M18" s="96"/>
      <c r="N18" s="96"/>
      <c r="O18" s="97"/>
      <c r="P18" s="95"/>
      <c r="Q18" s="96"/>
      <c r="R18" s="96"/>
      <c r="S18" s="83"/>
    </row>
    <row r="19" spans="1:19" ht="15" customHeight="1" x14ac:dyDescent="0.2">
      <c r="A19" s="77">
        <v>5</v>
      </c>
      <c r="C19" s="35">
        <v>3</v>
      </c>
      <c r="D19" s="36"/>
      <c r="E19" s="39"/>
      <c r="F19" s="92" t="e">
        <f>IF(A19="","",VLOOKUP(A19,data!$A$6:$D$40,3,FALSE))</f>
        <v>#N/A</v>
      </c>
      <c r="G19" s="93"/>
      <c r="H19" s="93"/>
      <c r="I19" s="93"/>
      <c r="J19" s="93"/>
      <c r="K19" s="93"/>
      <c r="L19" s="93"/>
      <c r="M19" s="93"/>
      <c r="N19" s="93"/>
      <c r="O19" s="94"/>
      <c r="P19" s="98" t="e">
        <f>IF(A19="","",VLOOKUP(A19,data!$A$6:$D$40,4,FALSE))</f>
        <v>#N/A</v>
      </c>
      <c r="Q19" s="99"/>
      <c r="R19" s="99"/>
      <c r="S19" s="82" t="s">
        <v>3</v>
      </c>
    </row>
    <row r="20" spans="1:19" ht="21.75" customHeight="1" x14ac:dyDescent="0.2">
      <c r="A20" s="77"/>
      <c r="C20" s="37"/>
      <c r="D20" s="38"/>
      <c r="E20" s="73"/>
      <c r="F20" s="95" t="e">
        <f>IF(A19="","",VLOOKUP(A19,data!$A$6:$D$40,2,FALSE))</f>
        <v>#N/A</v>
      </c>
      <c r="G20" s="96"/>
      <c r="H20" s="96"/>
      <c r="I20" s="96"/>
      <c r="J20" s="96"/>
      <c r="K20" s="96"/>
      <c r="L20" s="96"/>
      <c r="M20" s="96"/>
      <c r="N20" s="96"/>
      <c r="O20" s="97"/>
      <c r="P20" s="112"/>
      <c r="Q20" s="113"/>
      <c r="R20" s="113"/>
      <c r="S20" s="122"/>
    </row>
    <row r="21" spans="1:19" ht="15" customHeight="1" x14ac:dyDescent="0.2">
      <c r="A21" s="77">
        <v>6</v>
      </c>
      <c r="C21" s="37"/>
      <c r="D21" s="38"/>
      <c r="E21" s="73"/>
      <c r="F21" s="92" t="e">
        <f>IF(A21="","",VLOOKUP(A21,data!$A$6:$D$40,3,FALSE))</f>
        <v>#N/A</v>
      </c>
      <c r="G21" s="93"/>
      <c r="H21" s="93"/>
      <c r="I21" s="93"/>
      <c r="J21" s="93"/>
      <c r="K21" s="93"/>
      <c r="L21" s="93"/>
      <c r="M21" s="93"/>
      <c r="N21" s="93"/>
      <c r="O21" s="94"/>
      <c r="P21" s="98" t="e">
        <f>IF(A21="","",VLOOKUP(A21,data!$A$6:$D$40,4,FALSE))</f>
        <v>#N/A</v>
      </c>
      <c r="Q21" s="99"/>
      <c r="R21" s="99"/>
      <c r="S21" s="82" t="s">
        <v>3</v>
      </c>
    </row>
    <row r="22" spans="1:19" ht="21.75" customHeight="1" x14ac:dyDescent="0.2">
      <c r="A22" s="77"/>
      <c r="C22" s="33"/>
      <c r="D22" s="32"/>
      <c r="E22" s="34"/>
      <c r="F22" s="95" t="e">
        <f>IF(A21="","",VLOOKUP(A21,data!$A$6:$D$40,2,FALSE))</f>
        <v>#N/A</v>
      </c>
      <c r="G22" s="96"/>
      <c r="H22" s="96"/>
      <c r="I22" s="96"/>
      <c r="J22" s="96"/>
      <c r="K22" s="96"/>
      <c r="L22" s="96"/>
      <c r="M22" s="96"/>
      <c r="N22" s="96"/>
      <c r="O22" s="97"/>
      <c r="P22" s="100"/>
      <c r="Q22" s="101"/>
      <c r="R22" s="101"/>
      <c r="S22" s="83"/>
    </row>
    <row r="23" spans="1:19" ht="15" customHeight="1" x14ac:dyDescent="0.2">
      <c r="A23" s="77">
        <v>9</v>
      </c>
      <c r="C23" s="35">
        <v>4</v>
      </c>
      <c r="D23" s="36"/>
      <c r="E23" s="39"/>
      <c r="F23" s="92" t="e">
        <f>IF(A23="","",VLOOKUP(A23,data!$A$6:$D$40,3,FALSE))</f>
        <v>#N/A</v>
      </c>
      <c r="G23" s="93"/>
      <c r="H23" s="93"/>
      <c r="I23" s="93"/>
      <c r="J23" s="93"/>
      <c r="K23" s="93"/>
      <c r="L23" s="93"/>
      <c r="M23" s="93"/>
      <c r="N23" s="93"/>
      <c r="O23" s="94"/>
      <c r="P23" s="98" t="e">
        <f>IF(A23="","",VLOOKUP(A23,data!$A$6:$D$40,4,FALSE))</f>
        <v>#N/A</v>
      </c>
      <c r="Q23" s="99"/>
      <c r="R23" s="99"/>
      <c r="S23" s="82" t="s">
        <v>3</v>
      </c>
    </row>
    <row r="24" spans="1:19" ht="21.75" customHeight="1" x14ac:dyDescent="0.2">
      <c r="A24" s="77"/>
      <c r="C24" s="37"/>
      <c r="D24" s="38"/>
      <c r="E24" s="73"/>
      <c r="F24" s="112" t="e">
        <f>IF(A23="","",VLOOKUP(A23,data!$A$6:$D$40,2,FALSE))</f>
        <v>#N/A</v>
      </c>
      <c r="G24" s="113"/>
      <c r="H24" s="113"/>
      <c r="I24" s="113"/>
      <c r="J24" s="113"/>
      <c r="K24" s="113"/>
      <c r="L24" s="113"/>
      <c r="M24" s="113"/>
      <c r="N24" s="113"/>
      <c r="O24" s="116"/>
      <c r="P24" s="112"/>
      <c r="Q24" s="113"/>
      <c r="R24" s="113"/>
      <c r="S24" s="122"/>
    </row>
    <row r="25" spans="1:19" ht="15" customHeight="1" x14ac:dyDescent="0.2">
      <c r="A25" s="77">
        <v>10</v>
      </c>
      <c r="C25" s="37"/>
      <c r="D25" s="38"/>
      <c r="E25" s="73"/>
      <c r="F25" s="92" t="e">
        <f>IF(A25="","",VLOOKUP(A25,data!$A$6:$D$40,3,FALSE))</f>
        <v>#N/A</v>
      </c>
      <c r="G25" s="93"/>
      <c r="H25" s="93"/>
      <c r="I25" s="93"/>
      <c r="J25" s="93"/>
      <c r="K25" s="93"/>
      <c r="L25" s="93"/>
      <c r="M25" s="93"/>
      <c r="N25" s="93"/>
      <c r="O25" s="94"/>
      <c r="P25" s="98" t="e">
        <f>IF(A25="","",VLOOKUP(A25,data!$A$6:$D$40,4,FALSE))</f>
        <v>#N/A</v>
      </c>
      <c r="Q25" s="99"/>
      <c r="R25" s="99"/>
      <c r="S25" s="82" t="s">
        <v>3</v>
      </c>
    </row>
    <row r="26" spans="1:19" ht="21.75" customHeight="1" x14ac:dyDescent="0.2">
      <c r="A26" s="77"/>
      <c r="C26" s="33"/>
      <c r="D26" s="32"/>
      <c r="E26" s="34"/>
      <c r="F26" s="100" t="e">
        <f>IF(A25="","",VLOOKUP(A25,data!$A$6:$D$40,2,FALSE))</f>
        <v>#N/A</v>
      </c>
      <c r="G26" s="101"/>
      <c r="H26" s="101"/>
      <c r="I26" s="101"/>
      <c r="J26" s="101"/>
      <c r="K26" s="101"/>
      <c r="L26" s="101"/>
      <c r="M26" s="101"/>
      <c r="N26" s="101"/>
      <c r="O26" s="102"/>
      <c r="P26" s="100"/>
      <c r="Q26" s="101"/>
      <c r="R26" s="101"/>
      <c r="S26" s="83"/>
    </row>
    <row r="28" spans="1:19" ht="22.15" customHeight="1" x14ac:dyDescent="0.2">
      <c r="C28" s="121" t="s">
        <v>4</v>
      </c>
      <c r="D28" s="121"/>
      <c r="E28" s="121"/>
      <c r="F28" s="5" t="s">
        <v>34</v>
      </c>
      <c r="G28" s="5"/>
      <c r="H28" s="5"/>
      <c r="I28" s="6"/>
      <c r="J28" s="6"/>
      <c r="K28" s="6"/>
      <c r="L28" s="6"/>
      <c r="M28" s="6"/>
      <c r="N28" s="6"/>
      <c r="O28" s="6"/>
      <c r="P28" s="6"/>
      <c r="Q28" s="6"/>
      <c r="R28" s="6"/>
      <c r="S28" s="6"/>
    </row>
    <row r="29" spans="1:19" ht="22.15" customHeight="1" x14ac:dyDescent="0.2">
      <c r="A29" s="38"/>
      <c r="C29" s="103" t="s">
        <v>32</v>
      </c>
      <c r="D29" s="104"/>
      <c r="E29" s="105"/>
      <c r="F29" s="118" t="s">
        <v>6</v>
      </c>
      <c r="G29" s="119"/>
      <c r="H29" s="119"/>
      <c r="I29" s="119"/>
      <c r="J29" s="119"/>
      <c r="K29" s="119"/>
      <c r="L29" s="119"/>
      <c r="M29" s="119"/>
      <c r="N29" s="119"/>
      <c r="O29" s="120"/>
      <c r="P29" s="103" t="s">
        <v>2</v>
      </c>
      <c r="Q29" s="104"/>
      <c r="R29" s="104"/>
      <c r="S29" s="105"/>
    </row>
    <row r="30" spans="1:19" ht="22.5" customHeight="1" x14ac:dyDescent="0.2">
      <c r="A30" s="32"/>
      <c r="C30" s="109"/>
      <c r="D30" s="110"/>
      <c r="E30" s="111"/>
      <c r="F30" s="109" t="s">
        <v>1</v>
      </c>
      <c r="G30" s="110"/>
      <c r="H30" s="110"/>
      <c r="I30" s="110"/>
      <c r="J30" s="110"/>
      <c r="K30" s="110"/>
      <c r="L30" s="110"/>
      <c r="M30" s="110"/>
      <c r="N30" s="110"/>
      <c r="O30" s="111"/>
      <c r="P30" s="109"/>
      <c r="Q30" s="110"/>
      <c r="R30" s="110"/>
      <c r="S30" s="111"/>
    </row>
    <row r="31" spans="1:19" ht="22.5" customHeight="1" x14ac:dyDescent="0.2">
      <c r="A31" s="77">
        <v>1</v>
      </c>
      <c r="C31" s="103">
        <v>1</v>
      </c>
      <c r="D31" s="104"/>
      <c r="E31" s="105"/>
      <c r="F31" s="92" t="e">
        <f>IF(A31="","",VLOOKUP(A31,data!$A$6:$D$40,3,FALSE))</f>
        <v>#N/A</v>
      </c>
      <c r="G31" s="93"/>
      <c r="H31" s="93"/>
      <c r="I31" s="93"/>
      <c r="J31" s="93"/>
      <c r="K31" s="93"/>
      <c r="L31" s="93"/>
      <c r="M31" s="93"/>
      <c r="N31" s="93"/>
      <c r="O31" s="94"/>
      <c r="P31" s="98" t="e">
        <f>IF(A31="","",VLOOKUP(A31,data!$A$6:$D$40,4,FALSE))</f>
        <v>#N/A</v>
      </c>
      <c r="Q31" s="99"/>
      <c r="R31" s="99"/>
      <c r="S31" s="114" t="s">
        <v>3</v>
      </c>
    </row>
    <row r="32" spans="1:19" ht="22.5" customHeight="1" x14ac:dyDescent="0.2">
      <c r="A32" s="77"/>
      <c r="C32" s="106"/>
      <c r="D32" s="107"/>
      <c r="E32" s="108"/>
      <c r="F32" s="95" t="e">
        <f>IF(A31="","",VLOOKUP(A31,data!$A$6:$D$40,2,FALSE))</f>
        <v>#N/A</v>
      </c>
      <c r="G32" s="96"/>
      <c r="H32" s="96"/>
      <c r="I32" s="96"/>
      <c r="J32" s="96"/>
      <c r="K32" s="96"/>
      <c r="L32" s="96"/>
      <c r="M32" s="96"/>
      <c r="N32" s="96"/>
      <c r="O32" s="97"/>
      <c r="P32" s="100"/>
      <c r="Q32" s="101"/>
      <c r="R32" s="101"/>
      <c r="S32" s="117"/>
    </row>
    <row r="33" spans="1:19" ht="22.5" customHeight="1" x14ac:dyDescent="0.2">
      <c r="A33" s="77">
        <v>2</v>
      </c>
      <c r="C33" s="106"/>
      <c r="D33" s="107"/>
      <c r="E33" s="108"/>
      <c r="F33" s="92" t="e">
        <f>IF(A33="","",VLOOKUP(A33,data!$A$6:$D$40,3,FALSE))</f>
        <v>#N/A</v>
      </c>
      <c r="G33" s="93"/>
      <c r="H33" s="93"/>
      <c r="I33" s="93"/>
      <c r="J33" s="93"/>
      <c r="K33" s="93"/>
      <c r="L33" s="93"/>
      <c r="M33" s="93"/>
      <c r="N33" s="93"/>
      <c r="O33" s="94"/>
      <c r="P33" s="112" t="e">
        <f>IF(A33="","",VLOOKUP(A33,data!$A$6:$D$40,4,FALSE))</f>
        <v>#N/A</v>
      </c>
      <c r="Q33" s="113"/>
      <c r="R33" s="113"/>
      <c r="S33" s="115" t="s">
        <v>3</v>
      </c>
    </row>
    <row r="34" spans="1:19" ht="22.5" customHeight="1" x14ac:dyDescent="0.2">
      <c r="A34" s="77"/>
      <c r="C34" s="109"/>
      <c r="D34" s="110"/>
      <c r="E34" s="111"/>
      <c r="F34" s="95" t="e">
        <f>IF(A33="","",VLOOKUP(A33,data!$A$6:$D$40,2,FALSE))</f>
        <v>#N/A</v>
      </c>
      <c r="G34" s="96"/>
      <c r="H34" s="96"/>
      <c r="I34" s="96"/>
      <c r="J34" s="96"/>
      <c r="K34" s="96"/>
      <c r="L34" s="96"/>
      <c r="M34" s="96"/>
      <c r="N34" s="96"/>
      <c r="O34" s="97"/>
      <c r="P34" s="95"/>
      <c r="Q34" s="96"/>
      <c r="R34" s="96"/>
      <c r="S34" s="117"/>
    </row>
    <row r="35" spans="1:19" ht="22.5" customHeight="1" x14ac:dyDescent="0.2">
      <c r="A35" s="77">
        <v>5</v>
      </c>
      <c r="C35" s="103">
        <v>2</v>
      </c>
      <c r="D35" s="104"/>
      <c r="E35" s="105"/>
      <c r="F35" s="92" t="e">
        <f>IF(A35="","",VLOOKUP(A35,data!$A$6:$D$40,3,FALSE))</f>
        <v>#N/A</v>
      </c>
      <c r="G35" s="93"/>
      <c r="H35" s="93"/>
      <c r="I35" s="93"/>
      <c r="J35" s="93"/>
      <c r="K35" s="93"/>
      <c r="L35" s="93"/>
      <c r="M35" s="93"/>
      <c r="N35" s="93"/>
      <c r="O35" s="94"/>
      <c r="P35" s="98" t="e">
        <f>IF(A35="","",VLOOKUP(A35,data!$A$6:$D$40,4,FALSE))</f>
        <v>#N/A</v>
      </c>
      <c r="Q35" s="99"/>
      <c r="R35" s="99"/>
      <c r="S35" s="114" t="s">
        <v>3</v>
      </c>
    </row>
    <row r="36" spans="1:19" ht="22.5" customHeight="1" x14ac:dyDescent="0.2">
      <c r="A36" s="77"/>
      <c r="C36" s="106"/>
      <c r="D36" s="107"/>
      <c r="E36" s="108"/>
      <c r="F36" s="112" t="e">
        <f>IF(A35="","",VLOOKUP(A35,data!$A$6:$D$40,2,FALSE))</f>
        <v>#N/A</v>
      </c>
      <c r="G36" s="113"/>
      <c r="H36" s="113"/>
      <c r="I36" s="113"/>
      <c r="J36" s="113"/>
      <c r="K36" s="113"/>
      <c r="L36" s="113"/>
      <c r="M36" s="113"/>
      <c r="N36" s="113"/>
      <c r="O36" s="116"/>
      <c r="P36" s="112"/>
      <c r="Q36" s="113"/>
      <c r="R36" s="113"/>
      <c r="S36" s="115"/>
    </row>
    <row r="37" spans="1:19" ht="22.5" customHeight="1" x14ac:dyDescent="0.2">
      <c r="A37" s="77">
        <v>6</v>
      </c>
      <c r="C37" s="106"/>
      <c r="D37" s="107"/>
      <c r="E37" s="108"/>
      <c r="F37" s="92" t="e">
        <f>IF(A37="","",VLOOKUP(A37,data!$A$6:$D$40,3,FALSE))</f>
        <v>#N/A</v>
      </c>
      <c r="G37" s="93"/>
      <c r="H37" s="93"/>
      <c r="I37" s="93"/>
      <c r="J37" s="93"/>
      <c r="K37" s="93"/>
      <c r="L37" s="93"/>
      <c r="M37" s="93"/>
      <c r="N37" s="93"/>
      <c r="O37" s="94"/>
      <c r="P37" s="98" t="e">
        <f>IF(A37="","",VLOOKUP(A37,data!$A$6:$D$40,4,FALSE))</f>
        <v>#N/A</v>
      </c>
      <c r="Q37" s="99"/>
      <c r="R37" s="99"/>
      <c r="S37" s="114" t="s">
        <v>3</v>
      </c>
    </row>
    <row r="38" spans="1:19" ht="22.5" customHeight="1" x14ac:dyDescent="0.2">
      <c r="A38" s="77"/>
      <c r="C38" s="109"/>
      <c r="D38" s="110"/>
      <c r="E38" s="111"/>
      <c r="F38" s="100" t="e">
        <f>IF(A37="","",VLOOKUP(A37,data!$A$6:$D$40,2,FALSE))</f>
        <v>#N/A</v>
      </c>
      <c r="G38" s="101"/>
      <c r="H38" s="101"/>
      <c r="I38" s="101"/>
      <c r="J38" s="101"/>
      <c r="K38" s="101"/>
      <c r="L38" s="101"/>
      <c r="M38" s="101"/>
      <c r="N38" s="101"/>
      <c r="O38" s="102"/>
      <c r="P38" s="100"/>
      <c r="Q38" s="101"/>
      <c r="R38" s="101"/>
      <c r="S38" s="117"/>
    </row>
    <row r="39" spans="1:19" ht="22.5" customHeight="1" x14ac:dyDescent="0.2">
      <c r="C39" s="7" t="s">
        <v>8</v>
      </c>
    </row>
    <row r="40" spans="1:19" ht="22.5" customHeight="1" x14ac:dyDescent="0.2">
      <c r="C40" s="7" t="s">
        <v>39</v>
      </c>
    </row>
  </sheetData>
  <sheetProtection formatCells="0"/>
  <protectedRanges>
    <protectedRange sqref="M7" name="範囲1"/>
    <protectedRange sqref="F11:R26 F31:R38" name="範囲1_1"/>
    <protectedRange sqref="N5:N6" name="範囲1_3_2"/>
  </protectedRanges>
  <mergeCells count="83">
    <mergeCell ref="A37:A38"/>
    <mergeCell ref="A23:A24"/>
    <mergeCell ref="A25:A26"/>
    <mergeCell ref="A29:A30"/>
    <mergeCell ref="A31:A32"/>
    <mergeCell ref="A33:A34"/>
    <mergeCell ref="A35:A36"/>
    <mergeCell ref="S21:S22"/>
    <mergeCell ref="S19:S20"/>
    <mergeCell ref="F20:O20"/>
    <mergeCell ref="F21:O21"/>
    <mergeCell ref="A11:A12"/>
    <mergeCell ref="A13:A14"/>
    <mergeCell ref="A15:A16"/>
    <mergeCell ref="A17:A18"/>
    <mergeCell ref="A19:A20"/>
    <mergeCell ref="A21:A22"/>
    <mergeCell ref="F17:O17"/>
    <mergeCell ref="P17:R18"/>
    <mergeCell ref="S15:S16"/>
    <mergeCell ref="C11:E14"/>
    <mergeCell ref="S13:S14"/>
    <mergeCell ref="P13:R14"/>
    <mergeCell ref="N5:P5"/>
    <mergeCell ref="C1:S1"/>
    <mergeCell ref="C3:S3"/>
    <mergeCell ref="S11:S12"/>
    <mergeCell ref="C8:E8"/>
    <mergeCell ref="P11:R12"/>
    <mergeCell ref="Q5:S5"/>
    <mergeCell ref="P9:S10"/>
    <mergeCell ref="O6:P6"/>
    <mergeCell ref="L5:M5"/>
    <mergeCell ref="S25:S26"/>
    <mergeCell ref="C9:E10"/>
    <mergeCell ref="F9:O9"/>
    <mergeCell ref="F10:O10"/>
    <mergeCell ref="F11:O11"/>
    <mergeCell ref="F18:O18"/>
    <mergeCell ref="P25:R26"/>
    <mergeCell ref="C19:E22"/>
    <mergeCell ref="P21:R22"/>
    <mergeCell ref="P23:R24"/>
    <mergeCell ref="S23:S24"/>
    <mergeCell ref="C15:E18"/>
    <mergeCell ref="S17:S18"/>
    <mergeCell ref="P19:R20"/>
    <mergeCell ref="F15:O15"/>
    <mergeCell ref="F16:O16"/>
    <mergeCell ref="C29:E30"/>
    <mergeCell ref="F29:O29"/>
    <mergeCell ref="P29:S30"/>
    <mergeCell ref="F30:O30"/>
    <mergeCell ref="F12:O12"/>
    <mergeCell ref="F13:O13"/>
    <mergeCell ref="F14:O14"/>
    <mergeCell ref="F25:O25"/>
    <mergeCell ref="F26:O26"/>
    <mergeCell ref="P15:R16"/>
    <mergeCell ref="C28:E28"/>
    <mergeCell ref="F23:O23"/>
    <mergeCell ref="F24:O24"/>
    <mergeCell ref="C23:E26"/>
    <mergeCell ref="F19:O19"/>
    <mergeCell ref="F22:O22"/>
    <mergeCell ref="C31:E34"/>
    <mergeCell ref="F31:O31"/>
    <mergeCell ref="P31:R32"/>
    <mergeCell ref="S31:S32"/>
    <mergeCell ref="F32:O32"/>
    <mergeCell ref="F33:O33"/>
    <mergeCell ref="P33:R34"/>
    <mergeCell ref="S33:S34"/>
    <mergeCell ref="F34:O34"/>
    <mergeCell ref="C35:E38"/>
    <mergeCell ref="F35:O35"/>
    <mergeCell ref="P35:R36"/>
    <mergeCell ref="S35:S36"/>
    <mergeCell ref="F36:O36"/>
    <mergeCell ref="F37:O37"/>
    <mergeCell ref="P37:R38"/>
    <mergeCell ref="S37:S38"/>
    <mergeCell ref="F38:O38"/>
  </mergeCells>
  <phoneticPr fontId="1"/>
  <printOptions horizontalCentered="1"/>
  <pageMargins left="0.78740157480314965" right="0.78740157480314965" top="0.78740157480314965" bottom="0.39370078740157483" header="0.51181102362204722" footer="0.51181102362204722"/>
  <pageSetup paperSize="9" scale="9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S30"/>
  <sheetViews>
    <sheetView workbookViewId="0">
      <selection activeCell="Y23" sqref="Y23"/>
    </sheetView>
  </sheetViews>
  <sheetFormatPr defaultColWidth="5" defaultRowHeight="22.5" customHeight="1" x14ac:dyDescent="0.2"/>
  <cols>
    <col min="1" max="16384" width="5" style="1"/>
  </cols>
  <sheetData>
    <row r="1" spans="1:19" ht="22.5" customHeight="1" x14ac:dyDescent="0.2">
      <c r="C1" s="59" t="s">
        <v>53</v>
      </c>
      <c r="D1" s="59"/>
      <c r="E1" s="59"/>
      <c r="F1" s="59"/>
      <c r="G1" s="59"/>
      <c r="H1" s="59"/>
      <c r="I1" s="59"/>
      <c r="J1" s="59"/>
      <c r="K1" s="59"/>
      <c r="L1" s="59"/>
      <c r="M1" s="59"/>
      <c r="N1" s="59"/>
      <c r="O1" s="59"/>
      <c r="P1" s="59"/>
      <c r="Q1" s="59"/>
      <c r="R1" s="59"/>
      <c r="S1" s="59"/>
    </row>
    <row r="2" spans="1:19" ht="14.5" customHeight="1" x14ac:dyDescent="0.2"/>
    <row r="3" spans="1:19" ht="22.5" customHeight="1" x14ac:dyDescent="0.2">
      <c r="C3" s="60" t="s">
        <v>37</v>
      </c>
      <c r="D3" s="60"/>
      <c r="E3" s="60"/>
      <c r="F3" s="60"/>
      <c r="G3" s="60"/>
      <c r="H3" s="60"/>
      <c r="I3" s="60"/>
      <c r="J3" s="60"/>
      <c r="K3" s="60"/>
      <c r="L3" s="60"/>
      <c r="M3" s="60"/>
      <c r="N3" s="60"/>
      <c r="O3" s="60"/>
      <c r="P3" s="60"/>
      <c r="Q3" s="60"/>
      <c r="R3" s="60"/>
      <c r="S3" s="60"/>
    </row>
    <row r="4" spans="1:19" ht="22.5" customHeight="1" x14ac:dyDescent="0.2">
      <c r="C4" s="24"/>
      <c r="D4" s="24"/>
      <c r="E4" s="24"/>
      <c r="F4" s="24"/>
      <c r="G4" s="24"/>
      <c r="H4" s="24"/>
      <c r="I4" s="24"/>
      <c r="J4" s="24"/>
      <c r="K4" s="24"/>
      <c r="L4" s="24"/>
      <c r="M4" s="24"/>
      <c r="N4" s="24"/>
      <c r="O4" s="24"/>
      <c r="P4" s="24"/>
      <c r="Q4" s="24"/>
      <c r="R4" s="24"/>
      <c r="S4" s="24"/>
    </row>
    <row r="5" spans="1:19" ht="22.5" customHeight="1" x14ac:dyDescent="0.2">
      <c r="L5" s="60" t="s">
        <v>0</v>
      </c>
      <c r="M5" s="60"/>
      <c r="N5" s="90">
        <f>data!B2</f>
        <v>0</v>
      </c>
      <c r="O5" s="90"/>
      <c r="P5" s="90"/>
      <c r="Q5" s="81" t="s">
        <v>7</v>
      </c>
      <c r="R5" s="81"/>
      <c r="S5" s="81"/>
    </row>
    <row r="6" spans="1:19" ht="22.5" customHeight="1" x14ac:dyDescent="0.2">
      <c r="L6" s="26"/>
      <c r="M6" s="26"/>
      <c r="N6" s="27" t="s">
        <v>16</v>
      </c>
      <c r="O6" s="91">
        <f>data!C2</f>
        <v>0</v>
      </c>
      <c r="P6" s="91"/>
      <c r="Q6" s="24" t="s">
        <v>17</v>
      </c>
      <c r="R6" s="24"/>
      <c r="S6" s="24"/>
    </row>
    <row r="7" spans="1:19" ht="22.5" customHeight="1" x14ac:dyDescent="0.2">
      <c r="C7" s="2"/>
      <c r="D7" s="2"/>
      <c r="E7" s="2"/>
      <c r="F7" s="2"/>
      <c r="G7" s="2"/>
      <c r="H7" s="2"/>
      <c r="I7" s="2"/>
      <c r="J7" s="2"/>
      <c r="K7" s="11"/>
      <c r="L7" s="11"/>
      <c r="M7" s="13"/>
      <c r="N7" s="13"/>
      <c r="O7" s="13"/>
      <c r="P7" s="14"/>
      <c r="Q7" s="14"/>
      <c r="R7" s="14"/>
      <c r="S7" s="14"/>
    </row>
    <row r="8" spans="1:19" ht="21" x14ac:dyDescent="0.2">
      <c r="C8" s="15" t="s">
        <v>33</v>
      </c>
      <c r="D8" s="15"/>
      <c r="E8" s="15"/>
      <c r="F8" s="16"/>
      <c r="G8" s="16"/>
      <c r="H8" s="16"/>
      <c r="I8" s="2"/>
      <c r="J8" s="2"/>
      <c r="K8" s="2"/>
      <c r="L8" s="2"/>
      <c r="M8" s="2"/>
      <c r="N8" s="2"/>
      <c r="O8" s="2"/>
      <c r="P8" s="2"/>
      <c r="Q8" s="2"/>
      <c r="R8" s="2"/>
      <c r="S8" s="2"/>
    </row>
    <row r="9" spans="1:19" ht="15" customHeight="1" x14ac:dyDescent="0.2">
      <c r="C9" s="35" t="s">
        <v>5</v>
      </c>
      <c r="D9" s="36"/>
      <c r="E9" s="39"/>
      <c r="F9" s="92" t="s">
        <v>6</v>
      </c>
      <c r="G9" s="93"/>
      <c r="H9" s="93"/>
      <c r="I9" s="93"/>
      <c r="J9" s="93"/>
      <c r="K9" s="93"/>
      <c r="L9" s="93"/>
      <c r="M9" s="93"/>
      <c r="N9" s="93"/>
      <c r="O9" s="94"/>
      <c r="P9" s="35" t="s">
        <v>2</v>
      </c>
      <c r="Q9" s="36"/>
      <c r="R9" s="36"/>
      <c r="S9" s="39"/>
    </row>
    <row r="10" spans="1:19" ht="21.65" customHeight="1" x14ac:dyDescent="0.2">
      <c r="C10" s="33"/>
      <c r="D10" s="32"/>
      <c r="E10" s="34"/>
      <c r="F10" s="33" t="s">
        <v>1</v>
      </c>
      <c r="G10" s="32"/>
      <c r="H10" s="32"/>
      <c r="I10" s="32"/>
      <c r="J10" s="32"/>
      <c r="K10" s="32"/>
      <c r="L10" s="32"/>
      <c r="M10" s="32"/>
      <c r="N10" s="32"/>
      <c r="O10" s="34"/>
      <c r="P10" s="33"/>
      <c r="Q10" s="32"/>
      <c r="R10" s="32"/>
      <c r="S10" s="34"/>
    </row>
    <row r="11" spans="1:19" ht="15" customHeight="1" x14ac:dyDescent="0.2">
      <c r="A11" s="124">
        <v>25</v>
      </c>
      <c r="C11" s="35">
        <v>1</v>
      </c>
      <c r="D11" s="36"/>
      <c r="E11" s="39"/>
      <c r="F11" s="92" t="e">
        <f>IF(A11="","",VLOOKUP(A11,data!$A$6:$D$40,3,FALSE))</f>
        <v>#N/A</v>
      </c>
      <c r="G11" s="93"/>
      <c r="H11" s="93"/>
      <c r="I11" s="93"/>
      <c r="J11" s="93"/>
      <c r="K11" s="93"/>
      <c r="L11" s="93"/>
      <c r="M11" s="93"/>
      <c r="N11" s="93"/>
      <c r="O11" s="94"/>
      <c r="P11" s="98" t="e">
        <f>IF(A11="","",VLOOKUP(A11,data!$A$6:$D$40,4,FALSE))</f>
        <v>#N/A</v>
      </c>
      <c r="Q11" s="99"/>
      <c r="R11" s="99"/>
      <c r="S11" s="82" t="s">
        <v>3</v>
      </c>
    </row>
    <row r="12" spans="1:19" ht="21.75" customHeight="1" x14ac:dyDescent="0.2">
      <c r="A12" s="124"/>
      <c r="C12" s="37"/>
      <c r="D12" s="38"/>
      <c r="E12" s="73"/>
      <c r="F12" s="95" t="e">
        <f>IF(A11="","",VLOOKUP(A11,data!$A$6:$D$40,2,FALSE))</f>
        <v>#N/A</v>
      </c>
      <c r="G12" s="96"/>
      <c r="H12" s="96"/>
      <c r="I12" s="96"/>
      <c r="J12" s="96"/>
      <c r="K12" s="96"/>
      <c r="L12" s="96"/>
      <c r="M12" s="96"/>
      <c r="N12" s="96"/>
      <c r="O12" s="97"/>
      <c r="P12" s="100"/>
      <c r="Q12" s="101"/>
      <c r="R12" s="101"/>
      <c r="S12" s="83"/>
    </row>
    <row r="13" spans="1:19" ht="15" customHeight="1" x14ac:dyDescent="0.2">
      <c r="A13" s="124">
        <v>26</v>
      </c>
      <c r="C13" s="37"/>
      <c r="D13" s="38"/>
      <c r="E13" s="73"/>
      <c r="F13" s="92" t="e">
        <f>IF(A13="","",VLOOKUP(A13,data!$A$6:$D$40,3,FALSE))</f>
        <v>#N/A</v>
      </c>
      <c r="G13" s="93"/>
      <c r="H13" s="93"/>
      <c r="I13" s="93"/>
      <c r="J13" s="93"/>
      <c r="K13" s="93"/>
      <c r="L13" s="93"/>
      <c r="M13" s="93"/>
      <c r="N13" s="93"/>
      <c r="O13" s="94"/>
      <c r="P13" s="112" t="e">
        <f>IF(A13="","",VLOOKUP(A13,data!$A$6:$D$40,4,FALSE))</f>
        <v>#N/A</v>
      </c>
      <c r="Q13" s="113"/>
      <c r="R13" s="113"/>
      <c r="S13" s="122" t="s">
        <v>3</v>
      </c>
    </row>
    <row r="14" spans="1:19" ht="21.75" customHeight="1" x14ac:dyDescent="0.2">
      <c r="A14" s="124"/>
      <c r="C14" s="33"/>
      <c r="D14" s="32"/>
      <c r="E14" s="34"/>
      <c r="F14" s="95" t="e">
        <f>IF(A13="","",VLOOKUP(A13,data!$A$6:$D$40,2,FALSE))</f>
        <v>#N/A</v>
      </c>
      <c r="G14" s="96"/>
      <c r="H14" s="96"/>
      <c r="I14" s="96"/>
      <c r="J14" s="96"/>
      <c r="K14" s="96"/>
      <c r="L14" s="96"/>
      <c r="M14" s="96"/>
      <c r="N14" s="96"/>
      <c r="O14" s="97"/>
      <c r="P14" s="95"/>
      <c r="Q14" s="96"/>
      <c r="R14" s="96"/>
      <c r="S14" s="83"/>
    </row>
    <row r="15" spans="1:19" ht="15" customHeight="1" x14ac:dyDescent="0.2">
      <c r="A15" s="124">
        <v>21</v>
      </c>
      <c r="C15" s="35">
        <v>2</v>
      </c>
      <c r="D15" s="36"/>
      <c r="E15" s="39"/>
      <c r="F15" s="92" t="e">
        <f>IF(A15="","",VLOOKUP(A15,data!$A$6:$D$40,3,FALSE))</f>
        <v>#N/A</v>
      </c>
      <c r="G15" s="93"/>
      <c r="H15" s="93"/>
      <c r="I15" s="93"/>
      <c r="J15" s="93"/>
      <c r="K15" s="93"/>
      <c r="L15" s="93"/>
      <c r="M15" s="93"/>
      <c r="N15" s="93"/>
      <c r="O15" s="94"/>
      <c r="P15" s="98" t="e">
        <f>IF(A15="","",VLOOKUP(A15,data!$A$6:$D$40,4,FALSE))</f>
        <v>#N/A</v>
      </c>
      <c r="Q15" s="99"/>
      <c r="R15" s="99"/>
      <c r="S15" s="82" t="s">
        <v>3</v>
      </c>
    </row>
    <row r="16" spans="1:19" ht="21.75" customHeight="1" x14ac:dyDescent="0.2">
      <c r="A16" s="124"/>
      <c r="C16" s="37"/>
      <c r="D16" s="38"/>
      <c r="E16" s="73"/>
      <c r="F16" s="95" t="e">
        <f>IF(A15="","",VLOOKUP(A15,data!$A$6:$D$40,2,FALSE))</f>
        <v>#N/A</v>
      </c>
      <c r="G16" s="96"/>
      <c r="H16" s="96"/>
      <c r="I16" s="96"/>
      <c r="J16" s="96"/>
      <c r="K16" s="96"/>
      <c r="L16" s="96"/>
      <c r="M16" s="96"/>
      <c r="N16" s="96"/>
      <c r="O16" s="97"/>
      <c r="P16" s="100"/>
      <c r="Q16" s="101"/>
      <c r="R16" s="101"/>
      <c r="S16" s="83"/>
    </row>
    <row r="17" spans="1:19" ht="15" customHeight="1" x14ac:dyDescent="0.2">
      <c r="A17" s="124">
        <v>22</v>
      </c>
      <c r="C17" s="37"/>
      <c r="D17" s="38"/>
      <c r="E17" s="73"/>
      <c r="F17" s="92" t="e">
        <f>IF(A17="","",VLOOKUP(A17,data!$A$6:$D$40,3,FALSE))</f>
        <v>#N/A</v>
      </c>
      <c r="G17" s="93"/>
      <c r="H17" s="93"/>
      <c r="I17" s="93"/>
      <c r="J17" s="93"/>
      <c r="K17" s="93"/>
      <c r="L17" s="93"/>
      <c r="M17" s="93"/>
      <c r="N17" s="93"/>
      <c r="O17" s="94"/>
      <c r="P17" s="112" t="e">
        <f>IF(A17="","",VLOOKUP(A17,data!$A$6:$D$40,4,FALSE))</f>
        <v>#N/A</v>
      </c>
      <c r="Q17" s="113"/>
      <c r="R17" s="113"/>
      <c r="S17" s="122" t="s">
        <v>3</v>
      </c>
    </row>
    <row r="18" spans="1:19" ht="21.75" customHeight="1" x14ac:dyDescent="0.2">
      <c r="A18" s="124"/>
      <c r="C18" s="33"/>
      <c r="D18" s="32"/>
      <c r="E18" s="34"/>
      <c r="F18" s="95" t="e">
        <f>IF(A17="","",VLOOKUP(A17,data!$A$6:$D$40,2,FALSE))</f>
        <v>#N/A</v>
      </c>
      <c r="G18" s="96"/>
      <c r="H18" s="96"/>
      <c r="I18" s="96"/>
      <c r="J18" s="96"/>
      <c r="K18" s="96"/>
      <c r="L18" s="96"/>
      <c r="M18" s="96"/>
      <c r="N18" s="96"/>
      <c r="O18" s="97"/>
      <c r="P18" s="95"/>
      <c r="Q18" s="96"/>
      <c r="R18" s="96"/>
      <c r="S18" s="83"/>
    </row>
    <row r="19" spans="1:19" ht="15" customHeight="1" x14ac:dyDescent="0.2">
      <c r="A19" s="124">
        <v>23</v>
      </c>
      <c r="C19" s="35">
        <v>3</v>
      </c>
      <c r="D19" s="36"/>
      <c r="E19" s="39"/>
      <c r="F19" s="92" t="e">
        <f>IF(A19="","",VLOOKUP(A19,data!$A$6:$D$40,3,FALSE))</f>
        <v>#N/A</v>
      </c>
      <c r="G19" s="93"/>
      <c r="H19" s="93"/>
      <c r="I19" s="93"/>
      <c r="J19" s="93"/>
      <c r="K19" s="93"/>
      <c r="L19" s="93"/>
      <c r="M19" s="93"/>
      <c r="N19" s="93"/>
      <c r="O19" s="94"/>
      <c r="P19" s="98" t="e">
        <f>IF(A19="","",VLOOKUP(A19,data!$A$6:$D$40,4,FALSE))</f>
        <v>#N/A</v>
      </c>
      <c r="Q19" s="99"/>
      <c r="R19" s="99"/>
      <c r="S19" s="82" t="s">
        <v>3</v>
      </c>
    </row>
    <row r="20" spans="1:19" ht="21.75" customHeight="1" x14ac:dyDescent="0.2">
      <c r="A20" s="124"/>
      <c r="C20" s="37"/>
      <c r="D20" s="38"/>
      <c r="E20" s="73"/>
      <c r="F20" s="112" t="e">
        <f>IF(A19="","",VLOOKUP(A19,data!$A$6:$D$40,2,FALSE))</f>
        <v>#N/A</v>
      </c>
      <c r="G20" s="113"/>
      <c r="H20" s="113"/>
      <c r="I20" s="113"/>
      <c r="J20" s="113"/>
      <c r="K20" s="113"/>
      <c r="L20" s="113"/>
      <c r="M20" s="113"/>
      <c r="N20" s="113"/>
      <c r="O20" s="116"/>
      <c r="P20" s="112"/>
      <c r="Q20" s="113"/>
      <c r="R20" s="113"/>
      <c r="S20" s="122"/>
    </row>
    <row r="21" spans="1:19" ht="15" customHeight="1" x14ac:dyDescent="0.2">
      <c r="A21" s="124">
        <v>24</v>
      </c>
      <c r="C21" s="37"/>
      <c r="D21" s="38"/>
      <c r="E21" s="73"/>
      <c r="F21" s="92" t="e">
        <f>IF(A21="","",VLOOKUP(A21,data!$A$6:$D$40,3,FALSE))</f>
        <v>#N/A</v>
      </c>
      <c r="G21" s="93"/>
      <c r="H21" s="93"/>
      <c r="I21" s="93"/>
      <c r="J21" s="93"/>
      <c r="K21" s="93"/>
      <c r="L21" s="93"/>
      <c r="M21" s="93"/>
      <c r="N21" s="93"/>
      <c r="O21" s="94"/>
      <c r="P21" s="98" t="e">
        <f>IF(A21="","",VLOOKUP(A21,data!$A$6:$D$40,4,FALSE))</f>
        <v>#N/A</v>
      </c>
      <c r="Q21" s="99"/>
      <c r="R21" s="99"/>
      <c r="S21" s="82" t="s">
        <v>3</v>
      </c>
    </row>
    <row r="22" spans="1:19" ht="21.75" customHeight="1" x14ac:dyDescent="0.2">
      <c r="A22" s="124"/>
      <c r="C22" s="33"/>
      <c r="D22" s="32"/>
      <c r="E22" s="34"/>
      <c r="F22" s="100" t="e">
        <f>IF(A21="","",VLOOKUP(A21,data!$A$6:$D$40,2,FALSE))</f>
        <v>#N/A</v>
      </c>
      <c r="G22" s="101"/>
      <c r="H22" s="101"/>
      <c r="I22" s="101"/>
      <c r="J22" s="101"/>
      <c r="K22" s="101"/>
      <c r="L22" s="101"/>
      <c r="M22" s="101"/>
      <c r="N22" s="101"/>
      <c r="O22" s="102"/>
      <c r="P22" s="100"/>
      <c r="Q22" s="101"/>
      <c r="R22" s="101"/>
      <c r="S22" s="83"/>
    </row>
    <row r="23" spans="1:19" ht="22.5" customHeight="1" x14ac:dyDescent="0.2">
      <c r="C23" s="2"/>
      <c r="D23" s="2"/>
      <c r="E23" s="2"/>
      <c r="F23" s="2"/>
      <c r="G23" s="2"/>
      <c r="H23" s="2"/>
      <c r="I23" s="2"/>
      <c r="J23" s="2"/>
      <c r="K23" s="2"/>
      <c r="L23" s="2"/>
      <c r="M23" s="2"/>
      <c r="N23" s="2"/>
      <c r="O23" s="2"/>
      <c r="P23" s="2"/>
      <c r="Q23" s="2"/>
      <c r="R23" s="2"/>
      <c r="S23" s="2"/>
    </row>
    <row r="24" spans="1:19" ht="22.5" customHeight="1" x14ac:dyDescent="0.2">
      <c r="C24" s="2"/>
      <c r="D24" s="2"/>
      <c r="E24" s="2"/>
      <c r="F24" s="2"/>
      <c r="G24" s="2"/>
      <c r="H24" s="2"/>
      <c r="I24" s="2"/>
      <c r="J24" s="2"/>
      <c r="K24" s="2"/>
      <c r="L24" s="2"/>
      <c r="M24" s="2"/>
      <c r="N24" s="2"/>
      <c r="O24" s="2"/>
      <c r="P24" s="2"/>
      <c r="Q24" s="2"/>
      <c r="R24" s="2"/>
      <c r="S24" s="2"/>
    </row>
    <row r="25" spans="1:19" ht="22.15" customHeight="1" x14ac:dyDescent="0.2">
      <c r="C25" s="7" t="s">
        <v>8</v>
      </c>
      <c r="D25" s="8"/>
      <c r="E25" s="8"/>
      <c r="F25" s="8"/>
      <c r="G25" s="8"/>
      <c r="H25" s="8"/>
      <c r="I25" s="8"/>
      <c r="J25" s="8"/>
      <c r="K25" s="8"/>
      <c r="L25" s="8"/>
      <c r="M25" s="8"/>
      <c r="N25" s="2"/>
      <c r="O25" s="2"/>
      <c r="P25" s="2"/>
      <c r="Q25" s="2"/>
      <c r="R25" s="2"/>
      <c r="S25" s="2"/>
    </row>
    <row r="26" spans="1:19" ht="22.15" customHeight="1" x14ac:dyDescent="0.2">
      <c r="C26" s="7" t="s">
        <v>39</v>
      </c>
      <c r="D26" s="8"/>
      <c r="E26" s="8"/>
      <c r="F26" s="8"/>
      <c r="G26" s="8"/>
      <c r="H26" s="8"/>
      <c r="I26" s="8"/>
      <c r="J26" s="8"/>
      <c r="K26" s="8"/>
      <c r="L26" s="8"/>
      <c r="M26" s="8"/>
      <c r="N26" s="2"/>
      <c r="O26" s="2"/>
      <c r="P26" s="2"/>
      <c r="Q26" s="2"/>
      <c r="R26" s="2"/>
      <c r="S26" s="2"/>
    </row>
    <row r="27" spans="1:19" ht="22.5" customHeight="1" x14ac:dyDescent="0.2">
      <c r="C27" s="2"/>
      <c r="D27" s="2"/>
      <c r="E27" s="2"/>
      <c r="F27" s="2"/>
      <c r="G27" s="2"/>
      <c r="H27" s="2"/>
      <c r="I27" s="2"/>
      <c r="J27" s="2"/>
      <c r="K27" s="2"/>
      <c r="L27" s="2"/>
      <c r="M27" s="2"/>
      <c r="N27" s="2"/>
      <c r="O27" s="2"/>
      <c r="P27" s="2"/>
      <c r="Q27" s="2"/>
      <c r="R27" s="2"/>
      <c r="S27" s="2"/>
    </row>
    <row r="28" spans="1:19" ht="22.5" customHeight="1" x14ac:dyDescent="0.2">
      <c r="C28" s="2"/>
      <c r="D28" s="2"/>
      <c r="E28" s="2"/>
      <c r="F28" s="2"/>
      <c r="G28" s="2"/>
      <c r="H28" s="2"/>
      <c r="I28" s="2"/>
      <c r="J28" s="2"/>
      <c r="K28" s="2"/>
      <c r="L28" s="2"/>
      <c r="M28" s="2"/>
      <c r="N28" s="2"/>
      <c r="O28" s="2"/>
      <c r="P28" s="2"/>
      <c r="Q28" s="2"/>
      <c r="R28" s="2"/>
      <c r="S28" s="2"/>
    </row>
    <row r="29" spans="1:19" ht="22.5" customHeight="1" x14ac:dyDescent="0.2">
      <c r="C29" s="2"/>
      <c r="D29" s="2"/>
      <c r="E29" s="2"/>
      <c r="F29" s="2"/>
      <c r="G29" s="2"/>
      <c r="H29" s="2"/>
      <c r="I29" s="2"/>
      <c r="J29" s="2"/>
      <c r="K29" s="2"/>
      <c r="L29" s="2"/>
      <c r="M29" s="2"/>
      <c r="N29" s="2"/>
      <c r="O29" s="2"/>
      <c r="P29" s="2"/>
      <c r="Q29" s="2"/>
      <c r="R29" s="2"/>
      <c r="S29" s="2"/>
    </row>
    <row r="30" spans="1:19" ht="22.5" customHeight="1" x14ac:dyDescent="0.2">
      <c r="C30" s="2"/>
      <c r="D30" s="2"/>
      <c r="E30" s="2"/>
      <c r="F30" s="2"/>
      <c r="G30" s="2"/>
      <c r="H30" s="2"/>
      <c r="I30" s="2"/>
      <c r="J30" s="2"/>
      <c r="K30" s="2"/>
      <c r="L30" s="2"/>
      <c r="M30" s="2"/>
      <c r="N30" s="2"/>
      <c r="O30" s="2"/>
      <c r="P30" s="2"/>
      <c r="Q30" s="2"/>
      <c r="R30" s="2"/>
      <c r="S30" s="2"/>
    </row>
  </sheetData>
  <sheetProtection formatCells="0"/>
  <protectedRanges>
    <protectedRange sqref="M7 F11:R22" name="範囲1"/>
    <protectedRange sqref="N5:N6" name="範囲1_3"/>
  </protectedRanges>
  <mergeCells count="43">
    <mergeCell ref="A21:A22"/>
    <mergeCell ref="A11:A12"/>
    <mergeCell ref="A13:A14"/>
    <mergeCell ref="A15:A16"/>
    <mergeCell ref="A17:A18"/>
    <mergeCell ref="A19:A20"/>
    <mergeCell ref="S11:S12"/>
    <mergeCell ref="F12:O12"/>
    <mergeCell ref="F13:O13"/>
    <mergeCell ref="P13:R14"/>
    <mergeCell ref="S13:S14"/>
    <mergeCell ref="F21:O21"/>
    <mergeCell ref="P17:R18"/>
    <mergeCell ref="C1:S1"/>
    <mergeCell ref="C3:S3"/>
    <mergeCell ref="L5:M5"/>
    <mergeCell ref="N5:P5"/>
    <mergeCell ref="Q5:S5"/>
    <mergeCell ref="C11:E14"/>
    <mergeCell ref="F11:O11"/>
    <mergeCell ref="P11:R12"/>
    <mergeCell ref="O6:P6"/>
    <mergeCell ref="F14:O14"/>
    <mergeCell ref="C9:E10"/>
    <mergeCell ref="F9:O9"/>
    <mergeCell ref="P9:S10"/>
    <mergeCell ref="F10:O10"/>
    <mergeCell ref="C19:E22"/>
    <mergeCell ref="F19:O19"/>
    <mergeCell ref="P19:R20"/>
    <mergeCell ref="C15:E18"/>
    <mergeCell ref="S19:S20"/>
    <mergeCell ref="F20:O20"/>
    <mergeCell ref="P21:R22"/>
    <mergeCell ref="S21:S22"/>
    <mergeCell ref="F22:O22"/>
    <mergeCell ref="F15:O15"/>
    <mergeCell ref="P15:R16"/>
    <mergeCell ref="S15:S16"/>
    <mergeCell ref="F16:O16"/>
    <mergeCell ref="F17:O17"/>
    <mergeCell ref="S17:S18"/>
    <mergeCell ref="F18:O18"/>
  </mergeCells>
  <phoneticPr fontId="1"/>
  <printOptions horizontalCentered="1"/>
  <pageMargins left="0.78740157480314965" right="0.78740157480314965" top="0.78740157480314965" bottom="0.39370078740157483" header="0.51181102362204722" footer="0.51181102362204722"/>
  <pageSetup paperSize="9" scale="9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data</vt:lpstr>
      <vt:lpstr>参加登録</vt:lpstr>
      <vt:lpstr>団体戦</vt:lpstr>
      <vt:lpstr>個人戦男子</vt:lpstr>
      <vt:lpstr>個人戦女子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2025-05-18T02:21:36Z</cp:lastPrinted>
  <dcterms:created xsi:type="dcterms:W3CDTF">2005-04-19T06:04:23Z</dcterms:created>
  <dcterms:modified xsi:type="dcterms:W3CDTF">2025-05-18T02:21:57Z</dcterms:modified>
</cp:coreProperties>
</file>