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1AB2E629-4E3C-4927-A4DC-C80588AB3840}" xr6:coauthVersionLast="47" xr6:coauthVersionMax="47" xr10:uidLastSave="{00000000-0000-0000-0000-000000000000}"/>
  <workbookProtection workbookAlgorithmName="SHA-512" workbookHashValue="J3OFOAB8q0+INqXeOftlrqYJ5CEc/EdvtU92sn+rMOZ9CJ9Obht0pQigh/YuC9AEMdwSe8mJsj7p977wryPN6w==" workbookSaltValue="OszraiKEC1P4sW1pQSixEQ==" workbookSpinCount="100000" lockStructure="1"/>
  <bookViews>
    <workbookView xWindow="-120" yWindow="-120" windowWidth="29040" windowHeight="15720" xr2:uid="{1D4E86A4-1955-4A68-85FC-729C6759ED94}"/>
  </bookViews>
  <sheets>
    <sheet name="願書（様式1）" sheetId="4" r:id="rId1"/>
    <sheet name="願書（様式1） (記入例)" sheetId="24" r:id="rId2"/>
    <sheet name="リスト " sheetId="21" state="hidden" r:id="rId3"/>
    <sheet name="一覧（縦）" sheetId="16" state="hidden" r:id="rId4"/>
  </sheets>
  <definedNames>
    <definedName name="_xlnm.Print_Area" localSheetId="0">'願書（様式1）'!$A$1:$AA$82</definedName>
    <definedName name="_xlnm.Print_Area" localSheetId="1">'願書（様式1） (記入例)'!$A$1:$AA$82</definedName>
    <definedName name="Z_CF6C3156_0958_4EC2_86AF_C57342A02B73_.wvu.PrintArea" localSheetId="0" hidden="1">'願書（様式1）'!$A$2:$AH$79</definedName>
    <definedName name="Z_CF6C3156_0958_4EC2_86AF_C57342A02B73_.wvu.PrintArea" localSheetId="1" hidden="1">'願書（様式1） (記入例)'!$A$2:$AH$79</definedName>
    <definedName name="Z_CF6C3156_0958_4EC2_86AF_C57342A02B73_.wvu.Rows" localSheetId="0" hidden="1">'願書（様式1）'!#REF!,'願書（様式1）'!#REF!,'願書（様式1）'!#REF!,'願書（様式1）'!#REF!,'願書（様式1）'!#REF!</definedName>
    <definedName name="Z_CF6C3156_0958_4EC2_86AF_C57342A02B73_.wvu.Rows" localSheetId="1" hidden="1">'願書（様式1） (記入例)'!#REF!,'願書（様式1） (記入例)'!#REF!,'願書（様式1） (記入例)'!#REF!,'願書（様式1） (記入例)'!#REF!,'願書（様式1） (記入例)'!#REF!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7" i="4" l="1"/>
  <c r="B109" i="16"/>
  <c r="B108" i="16"/>
  <c r="B107" i="16"/>
  <c r="B103" i="16"/>
  <c r="B102" i="16"/>
  <c r="B101" i="16"/>
  <c r="B95" i="16"/>
  <c r="B100" i="16"/>
  <c r="B99" i="16"/>
  <c r="B98" i="16"/>
  <c r="B97" i="16"/>
  <c r="B96" i="16"/>
  <c r="B89" i="16"/>
  <c r="B94" i="16"/>
  <c r="B93" i="16"/>
  <c r="B92" i="16"/>
  <c r="B91" i="16"/>
  <c r="B90" i="16"/>
  <c r="B83" i="16"/>
  <c r="B88" i="16"/>
  <c r="B87" i="16"/>
  <c r="B86" i="16"/>
  <c r="B85" i="16"/>
  <c r="B84" i="16"/>
  <c r="B82" i="16"/>
  <c r="B81" i="16"/>
  <c r="B80" i="16"/>
  <c r="B14" i="16"/>
  <c r="B15" i="16"/>
  <c r="B13" i="16"/>
  <c r="B11" i="16"/>
  <c r="B18" i="21" l="1"/>
  <c r="B20" i="21" l="1"/>
  <c r="Q12" i="4" s="1"/>
  <c r="AA64" i="24" l="1"/>
  <c r="AA61" i="24"/>
  <c r="AA58" i="24"/>
  <c r="AA55" i="24"/>
  <c r="U28" i="24"/>
  <c r="H28" i="24"/>
  <c r="H29" i="24" s="1"/>
  <c r="AA27" i="24"/>
  <c r="AA64" i="4"/>
  <c r="AA61" i="4"/>
  <c r="AA58" i="4"/>
  <c r="AA55" i="4"/>
  <c r="B12" i="16"/>
  <c r="B10" i="16"/>
  <c r="B9" i="16"/>
  <c r="B8" i="16"/>
  <c r="B7" i="16"/>
  <c r="B6" i="16"/>
  <c r="B5" i="16"/>
  <c r="B4" i="16"/>
  <c r="B3" i="16"/>
  <c r="B2" i="16"/>
  <c r="B1" i="16"/>
  <c r="E20" i="21"/>
  <c r="H19" i="21"/>
  <c r="H20" i="21" s="1"/>
  <c r="U7" i="21"/>
  <c r="U8" i="21" s="1"/>
  <c r="U9" i="21" s="1"/>
  <c r="U10" i="21" s="1"/>
  <c r="U11" i="21" s="1"/>
  <c r="U12" i="21" s="1"/>
  <c r="U13" i="21" s="1"/>
  <c r="U14" i="21" s="1"/>
  <c r="U15" i="21" s="1"/>
  <c r="B21" i="21" l="1"/>
  <c r="B54" i="16"/>
  <c r="B47" i="16"/>
  <c r="B40" i="16"/>
  <c r="B33" i="16"/>
  <c r="U28" i="4"/>
  <c r="B29" i="16"/>
  <c r="B22" i="16" l="1"/>
  <c r="B21" i="16"/>
  <c r="B20" i="16"/>
  <c r="B19" i="16"/>
  <c r="H28" i="4" l="1"/>
  <c r="B23" i="16" s="1"/>
  <c r="B110" i="16" l="1"/>
  <c r="B106" i="16"/>
  <c r="B105" i="16"/>
  <c r="B104" i="16"/>
  <c r="B79" i="16" l="1"/>
  <c r="B78" i="16"/>
  <c r="B74" i="16"/>
  <c r="B73" i="16"/>
  <c r="B69" i="16"/>
  <c r="B68" i="16"/>
  <c r="B64" i="16"/>
  <c r="B63" i="16"/>
  <c r="B77" i="16"/>
  <c r="B76" i="16"/>
  <c r="B75" i="16"/>
  <c r="B72" i="16"/>
  <c r="B71" i="16"/>
  <c r="B70" i="16"/>
  <c r="B67" i="16"/>
  <c r="B66" i="16"/>
  <c r="B65" i="16"/>
  <c r="B62" i="16"/>
  <c r="B61" i="16"/>
  <c r="B60" i="16"/>
  <c r="B59" i="16"/>
  <c r="B52" i="16"/>
  <c r="B45" i="16"/>
  <c r="B38" i="16"/>
  <c r="B58" i="16"/>
  <c r="B51" i="16"/>
  <c r="B44" i="16"/>
  <c r="B37" i="16"/>
  <c r="B57" i="16"/>
  <c r="B50" i="16"/>
  <c r="B43" i="16"/>
  <c r="B36" i="16"/>
  <c r="B56" i="16"/>
  <c r="B49" i="16"/>
  <c r="B42" i="16"/>
  <c r="B35" i="16"/>
  <c r="B55" i="16"/>
  <c r="B48" i="16"/>
  <c r="B41" i="16"/>
  <c r="B34" i="16"/>
  <c r="B53" i="16"/>
  <c r="B46" i="16"/>
  <c r="B39" i="16"/>
  <c r="B32" i="16"/>
  <c r="B25" i="16"/>
  <c r="B26" i="16"/>
  <c r="B27" i="16"/>
  <c r="B28" i="16"/>
  <c r="B24" i="16"/>
  <c r="B17" i="16"/>
  <c r="B16" i="16"/>
  <c r="B30" i="16" l="1"/>
  <c r="H29" i="4" l="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22" authorId="0" shapeId="0" xr:uid="{3736949C-16ED-4A91-AFB9-213DF2B05737}">
      <text>
        <r>
          <rPr>
            <sz val="9"/>
            <color indexed="81"/>
            <rFont val="MS P ゴシック"/>
            <family val="3"/>
            <charset val="128"/>
          </rPr>
          <t>⑧のうち、学費免除額がある場合はその金額を記入する。</t>
        </r>
      </text>
    </comment>
    <comment ref="N23" authorId="0" shapeId="0" xr:uid="{F648A2ED-CF3F-4767-A799-35C2B3B9BE8A}">
      <text>
        <r>
          <rPr>
            <sz val="9"/>
            <color indexed="81"/>
            <rFont val="MS P ゴシック"/>
            <family val="3"/>
            <charset val="128"/>
          </rPr>
          <t>教科書代やパソコン代など、勉強に必要な教材の購入に充てる費用</t>
        </r>
      </text>
    </comment>
    <comment ref="A24" authorId="0" shapeId="0" xr:uid="{E6231B16-FA67-4B8D-8FC0-41A0EE251A10}">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4" authorId="0" shapeId="0" xr:uid="{EB0D7166-B6A1-4A4B-B0D8-B0F3563F321C}">
      <text>
        <r>
          <rPr>
            <sz val="9"/>
            <color indexed="81"/>
            <rFont val="MS P ゴシック"/>
            <family val="3"/>
            <charset val="128"/>
          </rPr>
          <t>学生本人の負担分</t>
        </r>
      </text>
    </comment>
    <comment ref="A25" authorId="0" shapeId="0" xr:uid="{CF9C1A9A-340C-45BB-B92A-F8B319173963}">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H28" authorId="0" shapeId="0" xr:uid="{B3CD225A-DCAD-498E-8700-F0EF115A448F}">
      <text>
        <r>
          <rPr>
            <sz val="9"/>
            <color indexed="81"/>
            <rFont val="MS P ゴシック"/>
            <family val="3"/>
            <charset val="128"/>
          </rPr>
          <t>グレーの項目は入力不要です。</t>
        </r>
      </text>
    </comment>
    <comment ref="U28" authorId="0" shapeId="0" xr:uid="{6C601647-0400-417C-9DAC-72DD36BA4B70}">
      <text>
        <r>
          <rPr>
            <sz val="9"/>
            <color indexed="81"/>
            <rFont val="MS P ゴシック"/>
            <family val="3"/>
            <charset val="128"/>
          </rPr>
          <t>グレーの項目は入力不要です。</t>
        </r>
      </text>
    </comment>
    <comment ref="H29" authorId="0" shapeId="0" xr:uid="{0AE62AD1-E6F2-48B0-B34D-6B9B02844069}">
      <text>
        <r>
          <rPr>
            <sz val="9"/>
            <color indexed="81"/>
            <rFont val="MS P ゴシック"/>
            <family val="3"/>
            <charset val="128"/>
          </rPr>
          <t>グレーの項目は入力不要です。</t>
        </r>
      </text>
    </comment>
    <comment ref="A33" authorId="0" shapeId="0" xr:uid="{2E0087B0-DF92-4D1D-8233-CE25E5C21289}">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3" authorId="0" shapeId="0" xr:uid="{843AB2DD-55DF-4B01-8CC7-0F66CA79BEC3}">
      <text>
        <r>
          <rPr>
            <sz val="9"/>
            <color indexed="81"/>
            <rFont val="MS P ゴシック"/>
            <family val="3"/>
            <charset val="128"/>
          </rPr>
          <t>プルダウンより選択してください。</t>
        </r>
      </text>
    </comment>
    <comment ref="A35" authorId="0" shapeId="0" xr:uid="{4F695EC6-02FC-4CBE-AA17-D58B85CBABEC}">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5" authorId="0" shapeId="0" xr:uid="{0F69FF69-78AB-4280-A133-8C8348A50373}">
      <text>
        <r>
          <rPr>
            <sz val="9"/>
            <color indexed="81"/>
            <rFont val="MS P ゴシック"/>
            <family val="3"/>
            <charset val="128"/>
          </rPr>
          <t>プルダウンより選択してください。</t>
        </r>
      </text>
    </comment>
    <comment ref="A37" authorId="0" shapeId="0" xr:uid="{27E2F227-E7B9-4832-864D-6BA25C2EBDF6}">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7" authorId="0" shapeId="0" xr:uid="{44DD88E1-83CA-4D49-AE68-5574203822F8}">
      <text>
        <r>
          <rPr>
            <sz val="9"/>
            <color indexed="81"/>
            <rFont val="MS P ゴシック"/>
            <family val="3"/>
            <charset val="128"/>
          </rPr>
          <t>プルダウンより選択してください。</t>
        </r>
      </text>
    </comment>
    <comment ref="A39" authorId="0" shapeId="0" xr:uid="{E1D010B2-6D8D-4131-A90B-92929822CBB5}">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9" authorId="0" shapeId="0" xr:uid="{F5D62782-207C-470E-A3E6-8273575E714F}">
      <text>
        <r>
          <rPr>
            <sz val="9"/>
            <color indexed="81"/>
            <rFont val="MS P ゴシック"/>
            <family val="3"/>
            <charset val="128"/>
          </rPr>
          <t>プルダウンより選択してください。</t>
        </r>
      </text>
    </comment>
    <comment ref="C43"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6" authorId="0" shapeId="0" xr:uid="{5B949E58-C34E-46A6-82C1-2F91F9472AAE}">
      <text>
        <r>
          <rPr>
            <sz val="9"/>
            <color indexed="81"/>
            <rFont val="MS P ゴシック"/>
            <family val="3"/>
            <charset val="128"/>
          </rPr>
          <t>現在も活動中の場合は入力年月を入力し、下欄で「現在も活動中」を選択する。</t>
        </r>
      </text>
    </comment>
    <comment ref="U59" authorId="0" shapeId="0" xr:uid="{C69A2450-ACC2-4AF2-A328-4330AFFFBE32}">
      <text>
        <r>
          <rPr>
            <sz val="9"/>
            <color indexed="81"/>
            <rFont val="MS P ゴシック"/>
            <family val="3"/>
            <charset val="128"/>
          </rPr>
          <t>現在も活動中の場合は入力年月を入力し、下欄で「現在も活動中」を選択する。</t>
        </r>
      </text>
    </comment>
    <comment ref="U62" authorId="0" shapeId="0" xr:uid="{7A055706-C4EF-461A-8640-FAEB121FE32E}">
      <text>
        <r>
          <rPr>
            <sz val="9"/>
            <color indexed="81"/>
            <rFont val="MS P ゴシック"/>
            <family val="3"/>
            <charset val="128"/>
          </rPr>
          <t>現在も活動中の場合は入力年月を入力し、下欄で「現在も活動中」を選択する。</t>
        </r>
      </text>
    </comment>
    <comment ref="U65" authorId="0" shapeId="0" xr:uid="{773709D6-3D9A-49E9-A2F5-9F6DB4587B66}">
      <text>
        <r>
          <rPr>
            <sz val="9"/>
            <color indexed="81"/>
            <rFont val="MS P ゴシック"/>
            <family val="3"/>
            <charset val="128"/>
          </rPr>
          <t>現在も活動中の場合は入力年月を入力し、下欄で「現在も活動中」を選択する。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23AB0AA2-AAFE-4C09-967B-72CDFE7D460F}">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D73B4C06-D99D-4363-8C67-672E5C2FBECD}">
      <text>
        <r>
          <rPr>
            <sz val="9"/>
            <color indexed="81"/>
            <rFont val="MS P ゴシック"/>
            <family val="3"/>
            <charset val="128"/>
          </rPr>
          <t>授業料、入学金、設備費など大学に納入する金額（学費免除額がある場合はその金額も含む）</t>
        </r>
      </text>
    </comment>
    <comment ref="N22" authorId="0" shapeId="0" xr:uid="{1C015832-E60F-49B4-AF30-83C9F24B270E}">
      <text>
        <r>
          <rPr>
            <sz val="9"/>
            <color indexed="81"/>
            <rFont val="MS P ゴシック"/>
            <family val="3"/>
            <charset val="128"/>
          </rPr>
          <t>⑧のうち、学費免除額がある場合はその金額を記入する。</t>
        </r>
      </text>
    </comment>
    <comment ref="N23" authorId="0" shapeId="0" xr:uid="{96221D87-02E4-4AB5-A07A-21769D5062CA}">
      <text>
        <r>
          <rPr>
            <sz val="9"/>
            <color indexed="81"/>
            <rFont val="MS P ゴシック"/>
            <family val="3"/>
            <charset val="128"/>
          </rPr>
          <t>教科書代やパソコン代など、勉強に必要な教材の購入に充てる費用</t>
        </r>
      </text>
    </comment>
    <comment ref="A24" authorId="0" shapeId="0" xr:uid="{C4702130-796A-4A76-88CB-62B411CC4800}">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4" authorId="0" shapeId="0" xr:uid="{A95D1C45-6ECB-4235-83F1-DBBC33ABF1AC}">
      <text>
        <r>
          <rPr>
            <sz val="9"/>
            <color indexed="81"/>
            <rFont val="MS P ゴシック"/>
            <family val="3"/>
            <charset val="128"/>
          </rPr>
          <t>学生本人の負担分</t>
        </r>
      </text>
    </comment>
    <comment ref="A25" authorId="0" shapeId="0" xr:uid="{160E88FB-4BEB-4F97-918F-83CA9E662B87}">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H28" authorId="0" shapeId="0" xr:uid="{DCF1923D-823C-498D-94FC-FC83D6060899}">
      <text>
        <r>
          <rPr>
            <sz val="9"/>
            <color indexed="81"/>
            <rFont val="MS P ゴシック"/>
            <family val="3"/>
            <charset val="128"/>
          </rPr>
          <t>グレーの項目は入力不要です。</t>
        </r>
      </text>
    </comment>
    <comment ref="U28" authorId="0" shapeId="0" xr:uid="{64DC5FFC-DD45-48FB-9E72-0ED250833C2C}">
      <text>
        <r>
          <rPr>
            <sz val="9"/>
            <color indexed="81"/>
            <rFont val="MS P ゴシック"/>
            <family val="3"/>
            <charset val="128"/>
          </rPr>
          <t>グレーの項目は入力不要です。</t>
        </r>
      </text>
    </comment>
    <comment ref="H29" authorId="0" shapeId="0" xr:uid="{0244DDBD-721B-4DD2-9966-72036D594AB3}">
      <text>
        <r>
          <rPr>
            <sz val="9"/>
            <color indexed="81"/>
            <rFont val="MS P ゴシック"/>
            <family val="3"/>
            <charset val="128"/>
          </rPr>
          <t>グレーの項目は入力不要です。</t>
        </r>
      </text>
    </comment>
    <comment ref="A33" authorId="0" shapeId="0" xr:uid="{331F4FBB-A92D-4D24-8077-C965CBDB2E07}">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3" authorId="0" shapeId="0" xr:uid="{BC38DCFC-2653-4ABF-A31F-0C5A1CA5A9CF}">
      <text>
        <r>
          <rPr>
            <sz val="9"/>
            <color indexed="81"/>
            <rFont val="MS P ゴシック"/>
            <family val="3"/>
            <charset val="128"/>
          </rPr>
          <t>プルダウンより選択してください。</t>
        </r>
      </text>
    </comment>
    <comment ref="A35" authorId="0" shapeId="0" xr:uid="{42357744-7076-4350-9E04-4BC1AAAD0153}">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7" authorId="0" shapeId="0" xr:uid="{431B95BC-8894-442C-9A29-5B017784B122}">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9" authorId="0" shapeId="0" xr:uid="{FD32373D-564C-412E-8564-48D6CCC35508}">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C43" authorId="0" shapeId="0" xr:uid="{85CC1DFC-66E8-40F1-85B0-C29C402E1D88}">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6" authorId="0" shapeId="0" xr:uid="{40239295-DD7A-4E5A-B0B7-3F388B88028A}">
      <text>
        <r>
          <rPr>
            <sz val="9"/>
            <color indexed="81"/>
            <rFont val="MS P ゴシック"/>
            <family val="3"/>
            <charset val="128"/>
          </rPr>
          <t>現在も活動中の場合は入力年月を入力し、下欄で「現在も活動中」を選択する。</t>
        </r>
      </text>
    </comment>
  </commentList>
</comments>
</file>

<file path=xl/sharedStrings.xml><?xml version="1.0" encoding="utf-8"?>
<sst xmlns="http://schemas.openxmlformats.org/spreadsheetml/2006/main" count="609" uniqueCount="282">
  <si>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</si>
  <si>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</si>
  <si>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</si>
  <si>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</si>
  <si>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</si>
  <si>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</si>
  <si>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</si>
  <si>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</si>
  <si>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</si>
  <si>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</si>
  <si>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</si>
  <si>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</si>
  <si>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</si>
  <si>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</si>
  <si>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</si>
  <si>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</si>
  <si>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</si>
  <si>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</si>
  <si>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</si>
  <si>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</si>
  <si>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</si>
  <si>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</si>
  <si>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</si>
  <si>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</si>
  <si>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</si>
  <si>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</si>
  <si>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</si>
  <si>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</si>
  <si>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</si>
  <si>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</si>
  <si>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</si>
  <si>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</si>
  <si>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</si>
  <si>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</si>
  <si>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概要・テーマ</t>
    <rPh sb="0" eb="2">
      <t>ガイヨウ</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</si>
  <si>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</si>
  <si>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</si>
  <si>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</si>
  <si>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</si>
  <si>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</si>
  <si>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</si>
  <si>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</si>
  <si>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</si>
  <si>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</si>
  <si>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</si>
  <si>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</si>
  <si>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</si>
  <si>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</si>
  <si>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</si>
  <si>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</si>
  <si>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</si>
  <si>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</si>
  <si>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</si>
  <si>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</si>
  <si>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</si>
  <si>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</si>
  <si>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</si>
  <si>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</si>
  <si>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</si>
  <si>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</si>
  <si>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</si>
  <si>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</si>
  <si>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</si>
  <si>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</si>
  <si>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</si>
  <si>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</si>
  <si>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</si>
  <si>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</si>
  <si>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</si>
  <si>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</si>
  <si>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</si>
  <si>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</si>
  <si>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</si>
  <si>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</si>
  <si>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</si>
  <si>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</si>
  <si>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</si>
  <si>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</si>
  <si>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</si>
  <si>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</si>
  <si>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</si>
  <si>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</si>
  <si>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</si>
  <si>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</si>
  <si>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</si>
  <si>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</si>
  <si>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</si>
  <si>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</si>
  <si>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</si>
  <si>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</si>
  <si>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</si>
  <si>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</si>
  <si>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</si>
  <si>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</si>
  <si>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</si>
  <si>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</si>
  <si>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</si>
  <si>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</si>
  <si>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</si>
  <si>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</si>
  <si>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</si>
  <si>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</si>
  <si>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</si>
  <si>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</si>
  <si>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</si>
  <si>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在籍課程</t>
    <rPh sb="0" eb="4">
      <t>ザイセキカテイ</t>
    </rPh>
    <phoneticPr fontId="1"/>
  </si>
  <si>
    <t>学年</t>
    <rPh sb="0" eb="2">
      <t>ガクネン</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</si>
  <si>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</si>
  <si>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</si>
  <si>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</si>
  <si>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</si>
  <si>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</si>
  <si>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●学習・研究計画</t>
    <rPh sb="1" eb="3">
      <t>ガクシュウ</t>
    </rPh>
    <rPh sb="4" eb="8">
      <t>ケンキュウケイカク</t>
    </rPh>
    <phoneticPr fontId="1"/>
  </si>
  <si>
    <t>応募理由</t>
    <rPh sb="0" eb="4">
      <t>オウボリユウ</t>
    </rPh>
    <phoneticPr fontId="1"/>
  </si>
  <si>
    <t>漢字</t>
    <rPh sb="0" eb="2">
      <t>カンジ</t>
    </rPh>
    <phoneticPr fontId="1"/>
  </si>
  <si>
    <t>⑥貯金の取り崩し</t>
    <rPh sb="1" eb="3">
      <t>チョキン</t>
    </rPh>
    <rPh sb="4" eb="5">
      <t>ト</t>
    </rPh>
    <rPh sb="6" eb="7">
      <t>クズ</t>
    </rPh>
    <phoneticPr fontId="7"/>
  </si>
  <si>
    <t>⑦その他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</si>
  <si>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</si>
  <si>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</si>
  <si>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</si>
  <si>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</si>
  <si>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</si>
  <si>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⑧学費</t>
    <phoneticPr fontId="1"/>
  </si>
  <si>
    <t>収入内訳(全て平均月額を記入すること)</t>
    <rPh sb="0" eb="2">
      <t>シュウニュウ</t>
    </rPh>
    <rPh sb="2" eb="4">
      <t>ウチワケ</t>
    </rPh>
    <rPh sb="5" eb="6">
      <t>スベ</t>
    </rPh>
    <rPh sb="7" eb="9">
      <t>ヘイキン</t>
    </rPh>
    <rPh sb="9" eb="11">
      <t>ゲツガク</t>
    </rPh>
    <rPh sb="12" eb="14">
      <t>キニュウ</t>
    </rPh>
    <phoneticPr fontId="7"/>
  </si>
  <si>
    <t>氏名（漢字）</t>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</si>
  <si>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</si>
  <si>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</si>
  <si>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</si>
  <si>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</si>
  <si>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</si>
  <si>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</si>
  <si>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</si>
  <si>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</si>
  <si>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</si>
  <si>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</si>
  <si>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</si>
  <si>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</si>
  <si>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</si>
  <si>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</si>
  <si>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</si>
  <si>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</si>
  <si>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</si>
  <si>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</si>
  <si>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</si>
  <si>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</si>
  <si>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</si>
  <si>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⑨（⑧のうち）学費免除額</t>
    <rPh sb="7" eb="12">
      <t>ガクヒメンジョガク</t>
    </rPh>
    <phoneticPr fontId="7"/>
  </si>
  <si>
    <t>月</t>
    <rPh sb="0" eb="1">
      <t>ツキ</t>
    </rPh>
    <phoneticPr fontId="1"/>
  </si>
  <si>
    <t>●学歴・職歴（高等学校以降）
　※記入欄が足りない場合は高等学校以降の直近4件を記入すること。アルバイト歴は記載しないこと。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</si>
  <si>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</si>
  <si>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</si>
  <si>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</si>
  <si>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生年月日</t>
    <rPh sb="0" eb="4">
      <t>セイネンガッピ</t>
    </rPh>
    <phoneticPr fontId="1"/>
  </si>
  <si>
    <t>月</t>
    <rPh sb="0" eb="1">
      <t>ガツ</t>
    </rPh>
    <phoneticPr fontId="1"/>
  </si>
  <si>
    <t>日</t>
    <rPh sb="0" eb="1">
      <t>ニチ</t>
    </rPh>
    <phoneticPr fontId="1"/>
  </si>
  <si>
    <t>歳）</t>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</si>
  <si>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</si>
  <si>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</si>
  <si>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</si>
  <si>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</si>
  <si>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英語ｱﾙﾌｧﾍﾞｯﾄ（半角・大文字）</t>
  </si>
  <si>
    <t>履歴</t>
    <rPh sb="0" eb="2">
      <t>リレキ</t>
    </rPh>
    <phoneticPr fontId="1"/>
  </si>
  <si>
    <t>併給奨学金</t>
    <rPh sb="0" eb="2">
      <t>ヘイキュウ</t>
    </rPh>
    <rPh sb="2" eb="5">
      <t>ショウガクキン</t>
    </rPh>
    <phoneticPr fontId="1"/>
  </si>
  <si>
    <t>入学年</t>
    <rPh sb="0" eb="2">
      <t>ニュウガク</t>
    </rPh>
    <rPh sb="2" eb="3">
      <t>トシ</t>
    </rPh>
    <phoneticPr fontId="1"/>
  </si>
  <si>
    <t>卒業年</t>
    <rPh sb="0" eb="3">
      <t>ソツギョウネン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</si>
  <si>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</si>
  <si>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</si>
  <si>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</si>
  <si>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</si>
  <si>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</si>
  <si>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</si>
  <si>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</si>
  <si>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</si>
  <si>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</si>
  <si>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</si>
  <si>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</si>
  <si>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t>ここをクリック▼</t>
  </si>
  <si>
    <t>ここをクリック▼</t>
    <phoneticPr fontId="1"/>
  </si>
  <si>
    <t>年</t>
    <phoneticPr fontId="7"/>
  </si>
  <si>
    <t>⑤併給奨学金（④以外の給付型奨学金のみ）</t>
    <rPh sb="1" eb="3">
      <t>ヘイキュウ</t>
    </rPh>
    <rPh sb="3" eb="6">
      <t>ショウガクキン</t>
    </rPh>
    <rPh sb="8" eb="10">
      <t>イガイ</t>
    </rPh>
    <rPh sb="11" eb="13">
      <t>キュウフ</t>
    </rPh>
    <rPh sb="12" eb="14">
      <t>キュウフ</t>
    </rPh>
    <rPh sb="14" eb="17">
      <t>ショウガクキン</t>
    </rPh>
    <rPh sb="17" eb="18">
      <t>ガタ</t>
    </rPh>
    <phoneticPr fontId="7"/>
  </si>
  <si>
    <t>④高等教育の修学支援新制度の給付型奨学金</t>
    <rPh sb="1" eb="5">
      <t>コウトウキョウイク</t>
    </rPh>
    <rPh sb="6" eb="10">
      <t>シュウガクシエン</t>
    </rPh>
    <rPh sb="10" eb="13">
      <t>シンセイド</t>
    </rPh>
    <rPh sb="14" eb="17">
      <t>キュウフガタ</t>
    </rPh>
    <rPh sb="17" eb="20">
      <t>ショウガクキン</t>
    </rPh>
    <phoneticPr fontId="7"/>
  </si>
  <si>
    <t>国籍</t>
    <rPh sb="0" eb="2">
      <t>コクセキ</t>
    </rPh>
    <phoneticPr fontId="1"/>
  </si>
  <si>
    <t>学校名</t>
    <phoneticPr fontId="1"/>
  </si>
  <si>
    <r>
      <t xml:space="preserve">国・地域名
</t>
    </r>
    <r>
      <rPr>
        <sz val="8"/>
        <rFont val="ＭＳ Ｐ明朝"/>
        <family val="1"/>
        <charset val="128"/>
      </rPr>
      <t>（左の「国籍」欄でBを選択した場合のみ記入）</t>
    </r>
    <rPh sb="0" eb="1">
      <t>クニ</t>
    </rPh>
    <rPh sb="2" eb="5">
      <t>チイキメイ</t>
    </rPh>
    <rPh sb="7" eb="8">
      <t>ヒダリ</t>
    </rPh>
    <rPh sb="10" eb="12">
      <t>コクセキ</t>
    </rPh>
    <rPh sb="13" eb="14">
      <t>ラン</t>
    </rPh>
    <rPh sb="17" eb="19">
      <t>センタク</t>
    </rPh>
    <rPh sb="21" eb="23">
      <t>バアイ</t>
    </rPh>
    <rPh sb="25" eb="27">
      <t>キニュウ</t>
    </rPh>
    <phoneticPr fontId="1"/>
  </si>
  <si>
    <r>
      <rPr>
        <b/>
        <sz val="11"/>
        <color theme="1"/>
        <rFont val="ＭＳ Ｐ明朝"/>
        <family val="1"/>
        <charset val="128"/>
      </rPr>
      <t>A</t>
    </r>
    <r>
      <rPr>
        <sz val="11"/>
        <color theme="1"/>
        <rFont val="ＭＳ Ｐ明朝"/>
        <family val="1"/>
        <charset val="128"/>
      </rPr>
      <t xml:space="preserve"> 日本国籍あり</t>
    </r>
    <rPh sb="2" eb="6">
      <t>ニホンコクセキ</t>
    </rPh>
    <phoneticPr fontId="1"/>
  </si>
  <si>
    <r>
      <rPr>
        <b/>
        <sz val="11"/>
        <color theme="1"/>
        <rFont val="ＭＳ Ｐ明朝"/>
        <family val="1"/>
        <charset val="128"/>
      </rPr>
      <t>B</t>
    </r>
    <r>
      <rPr>
        <sz val="11"/>
        <color theme="1"/>
        <rFont val="ＭＳ Ｐ明朝"/>
        <family val="1"/>
        <charset val="128"/>
      </rPr>
      <t xml:space="preserve"> 日本への永住許可あり</t>
    </r>
    <rPh sb="2" eb="4">
      <t>ニホン</t>
    </rPh>
    <rPh sb="6" eb="10">
      <t>エイジュウキョカ</t>
    </rPh>
    <phoneticPr fontId="1"/>
  </si>
  <si>
    <t>活動
地域</t>
    <rPh sb="0" eb="2">
      <t>カツドウ</t>
    </rPh>
    <rPh sb="3" eb="5">
      <t>チイキ</t>
    </rPh>
    <phoneticPr fontId="1"/>
  </si>
  <si>
    <r>
      <t>応募者が参加した活動を実施・主催した団体・個人名（活動地域</t>
    </r>
    <r>
      <rPr>
        <sz val="8"/>
        <rFont val="ＭＳ Ｐ明朝"/>
        <family val="1"/>
        <charset val="128"/>
      </rPr>
      <t>※2</t>
    </r>
    <r>
      <rPr>
        <sz val="10"/>
        <rFont val="ＭＳ Ｐ明朝"/>
        <family val="1"/>
        <charset val="128"/>
      </rPr>
      <t xml:space="preserve">）
</t>
    </r>
    <r>
      <rPr>
        <sz val="8"/>
        <rFont val="ＭＳ Ｐ明朝"/>
        <family val="1"/>
        <charset val="128"/>
      </rPr>
      <t>※2 左欄「活動地域」で「その他」を選択した場合のみ当欄に活動地域（都道府県名）を記入すること。</t>
    </r>
    <rPh sb="0" eb="3">
      <t>オウボシャ</t>
    </rPh>
    <rPh sb="4" eb="6">
      <t>サンカ</t>
    </rPh>
    <rPh sb="8" eb="10">
      <t>カツドウ</t>
    </rPh>
    <rPh sb="11" eb="13">
      <t>ジッシ</t>
    </rPh>
    <rPh sb="14" eb="16">
      <t>シュサイ</t>
    </rPh>
    <rPh sb="18" eb="20">
      <t>ダンタイ</t>
    </rPh>
    <rPh sb="21" eb="23">
      <t>コジン</t>
    </rPh>
    <rPh sb="23" eb="24">
      <t>メイ</t>
    </rPh>
    <rPh sb="25" eb="27">
      <t>カツドウ</t>
    </rPh>
    <rPh sb="27" eb="29">
      <t>チイキ</t>
    </rPh>
    <rPh sb="36" eb="38">
      <t>サラン</t>
    </rPh>
    <rPh sb="39" eb="43">
      <t>カツドウチイキ</t>
    </rPh>
    <rPh sb="48" eb="49">
      <t>タ</t>
    </rPh>
    <rPh sb="51" eb="53">
      <t>センタク</t>
    </rPh>
    <rPh sb="55" eb="57">
      <t>バアイ</t>
    </rPh>
    <rPh sb="59" eb="61">
      <t>トウラン</t>
    </rPh>
    <rPh sb="62" eb="66">
      <t>カツドウチイキ</t>
    </rPh>
    <rPh sb="67" eb="72">
      <t>トドウフケンメイ</t>
    </rPh>
    <rPh sb="74" eb="76">
      <t>キニュウ</t>
    </rPh>
    <phoneticPr fontId="7"/>
  </si>
  <si>
    <t>応募者が行った具体的な活動内容</t>
    <rPh sb="0" eb="3">
      <t>オウボシャ</t>
    </rPh>
    <rPh sb="4" eb="5">
      <t>オコナ</t>
    </rPh>
    <rPh sb="7" eb="10">
      <t>グタイテキ</t>
    </rPh>
    <rPh sb="11" eb="13">
      <t>カツドウ</t>
    </rPh>
    <rPh sb="13" eb="15">
      <t>ナイヨウ</t>
    </rPh>
    <phoneticPr fontId="7"/>
  </si>
  <si>
    <t>活動期間</t>
    <rPh sb="0" eb="2">
      <t>カツドウ</t>
    </rPh>
    <rPh sb="2" eb="4">
      <t>キカン</t>
    </rPh>
    <phoneticPr fontId="7"/>
  </si>
  <si>
    <r>
      <t>●応募理由（経済的援助を必要とする具体的な理由と</t>
    </r>
    <r>
      <rPr>
        <sz val="10"/>
        <color rgb="FFFF0000"/>
        <rFont val="ＭＳ Ｐ明朝"/>
        <family val="1"/>
        <charset val="128"/>
      </rPr>
      <t>地域貢献としての取組</t>
    </r>
    <r>
      <rPr>
        <sz val="10"/>
        <color theme="1"/>
        <rFont val="ＭＳ Ｐ明朝"/>
        <family val="1"/>
        <charset val="128"/>
      </rPr>
      <t>を必ず含めること）</t>
    </r>
    <rPh sb="1" eb="5">
      <t>オウボリユウ</t>
    </rPh>
    <phoneticPr fontId="1"/>
  </si>
  <si>
    <t>具体的な内容（対象地域の持続的発展に、大学等での学習・研究をどのように役立てるかを具体的に記載すること）</t>
    <rPh sb="0" eb="3">
      <t>グタイテキ</t>
    </rPh>
    <rPh sb="4" eb="6">
      <t>ナイヨウ</t>
    </rPh>
    <phoneticPr fontId="1"/>
  </si>
  <si>
    <t>●在学中若しくは卒業後、対象地域の持続的発展にどのように貢献したいと考えているか。</t>
    <rPh sb="1" eb="4">
      <t>ザイガクチュウ</t>
    </rPh>
    <rPh sb="4" eb="5">
      <t>モ</t>
    </rPh>
    <rPh sb="12" eb="14">
      <t>タイショウ</t>
    </rPh>
    <rPh sb="14" eb="16">
      <t>チイキ</t>
    </rPh>
    <rPh sb="17" eb="20">
      <t>ジゾクテキ</t>
    </rPh>
    <rPh sb="20" eb="22">
      <t>ハッテン</t>
    </rPh>
    <rPh sb="28" eb="30">
      <t>コウケン</t>
    </rPh>
    <phoneticPr fontId="1"/>
  </si>
  <si>
    <t>対象地域</t>
    <rPh sb="0" eb="2">
      <t>タイショウ</t>
    </rPh>
    <rPh sb="2" eb="4">
      <t>チイキ</t>
    </rPh>
    <phoneticPr fontId="1"/>
  </si>
  <si>
    <t>関心のある貢献したい分野</t>
    <rPh sb="0" eb="2">
      <t>カンシン</t>
    </rPh>
    <rPh sb="5" eb="7">
      <t>コウケン</t>
    </rPh>
    <rPh sb="10" eb="12">
      <t>ブンヤ</t>
    </rPh>
    <phoneticPr fontId="1"/>
  </si>
  <si>
    <t>「その他」の分野を記述</t>
    <rPh sb="3" eb="4">
      <t>タ</t>
    </rPh>
    <rPh sb="6" eb="8">
      <t>ブンヤ</t>
    </rPh>
    <rPh sb="9" eb="11">
      <t>キジュツ</t>
    </rPh>
    <phoneticPr fontId="1"/>
  </si>
  <si>
    <t>農林水産業</t>
    <phoneticPr fontId="1"/>
  </si>
  <si>
    <t>教育</t>
    <phoneticPr fontId="1"/>
  </si>
  <si>
    <t>医療</t>
    <phoneticPr fontId="1"/>
  </si>
  <si>
    <t>福祉</t>
    <phoneticPr fontId="1"/>
  </si>
  <si>
    <t>都市インフラ</t>
    <phoneticPr fontId="1"/>
  </si>
  <si>
    <t>その他</t>
    <phoneticPr fontId="1"/>
  </si>
  <si>
    <t>関心のある貢献したい分野</t>
    <phoneticPr fontId="1"/>
  </si>
  <si>
    <t>活動地域</t>
    <phoneticPr fontId="1"/>
  </si>
  <si>
    <t>愛媛県</t>
    <phoneticPr fontId="1"/>
  </si>
  <si>
    <t>鹿児島県</t>
    <phoneticPr fontId="1"/>
  </si>
  <si>
    <t>その他</t>
    <rPh sb="2" eb="3">
      <t>タ</t>
    </rPh>
    <phoneticPr fontId="1"/>
  </si>
  <si>
    <t>活動期間</t>
    <rPh sb="0" eb="4">
      <t>カツドウキカン</t>
    </rPh>
    <phoneticPr fontId="1"/>
  </si>
  <si>
    <t>現在は活動終了</t>
    <rPh sb="0" eb="2">
      <t>ゲンザイ</t>
    </rPh>
    <rPh sb="3" eb="7">
      <t>カツドウシュウリョウ</t>
    </rPh>
    <phoneticPr fontId="1"/>
  </si>
  <si>
    <t>現在も活動中</t>
    <rPh sb="0" eb="2">
      <t>ゲンザイ</t>
    </rPh>
    <rPh sb="3" eb="6">
      <t>カツドウチュウ</t>
    </rPh>
    <phoneticPr fontId="1"/>
  </si>
  <si>
    <t>ｷｮｳｶｲ　ﾀﾛｳ</t>
    <phoneticPr fontId="1"/>
  </si>
  <si>
    <t>KYOUKAI　TARO</t>
    <phoneticPr fontId="1"/>
  </si>
  <si>
    <t>協会　太郎</t>
    <phoneticPr fontId="1"/>
  </si>
  <si>
    <t>男</t>
    <phoneticPr fontId="1"/>
  </si>
  <si>
    <r>
      <rPr>
        <b/>
        <sz val="11"/>
        <color rgb="FF0000FF"/>
        <rFont val="ＭＳ Ｐ明朝"/>
        <family val="1"/>
        <charset val="128"/>
      </rPr>
      <t>A</t>
    </r>
    <r>
      <rPr>
        <sz val="11"/>
        <color rgb="FF0000FF"/>
        <rFont val="ＭＳ Ｐ明朝"/>
        <family val="1"/>
        <charset val="128"/>
      </rPr>
      <t xml:space="preserve"> 日本国籍あり</t>
    </r>
    <rPh sb="2" eb="6">
      <t>ニホンコクセキ</t>
    </rPh>
    <phoneticPr fontId="1"/>
  </si>
  <si>
    <t>ジーズ大学</t>
    <phoneticPr fontId="1"/>
  </si>
  <si>
    <t>工学部</t>
    <rPh sb="0" eb="3">
      <t>コウガクブ</t>
    </rPh>
    <phoneticPr fontId="1"/>
  </si>
  <si>
    <t>工学専攻</t>
    <rPh sb="0" eb="2">
      <t>コウガク</t>
    </rPh>
    <rPh sb="2" eb="4">
      <t>センコウ</t>
    </rPh>
    <phoneticPr fontId="1"/>
  </si>
  <si>
    <t>A奨学金</t>
    <rPh sb="1" eb="4">
      <t>ショウガクキン</t>
    </rPh>
    <phoneticPr fontId="1"/>
  </si>
  <si>
    <t>A財団</t>
    <rPh sb="1" eb="3">
      <t>ザイダン</t>
    </rPh>
    <phoneticPr fontId="1"/>
  </si>
  <si>
    <t>J奨学金</t>
    <rPh sb="1" eb="4">
      <t>ショウガクキン</t>
    </rPh>
    <phoneticPr fontId="1"/>
  </si>
  <si>
    <t>J機構</t>
    <rPh sb="1" eb="3">
      <t>キコウ</t>
    </rPh>
    <phoneticPr fontId="1"/>
  </si>
  <si>
    <t>東京都立　ジーズ高等学校
（東京都）</t>
    <rPh sb="0" eb="4">
      <t>トウキョウトリツ</t>
    </rPh>
    <rPh sb="8" eb="12">
      <t>コウトウガッコウ</t>
    </rPh>
    <rPh sb="14" eb="17">
      <t>トウキョウト</t>
    </rPh>
    <phoneticPr fontId="1"/>
  </si>
  <si>
    <t>普通科</t>
    <rPh sb="0" eb="3">
      <t>フツウカ</t>
    </rPh>
    <phoneticPr fontId="1"/>
  </si>
  <si>
    <t>ABCボランティアセンター</t>
    <phoneticPr fontId="1"/>
  </si>
  <si>
    <t>子ども食堂での配膳等の手伝い</t>
    <phoneticPr fontId="1"/>
  </si>
  <si>
    <t>鹿児島県</t>
    <rPh sb="0" eb="4">
      <t>カゴシマケン</t>
    </rPh>
    <phoneticPr fontId="1"/>
  </si>
  <si>
    <t>DEF支援センター</t>
    <rPh sb="3" eb="5">
      <t>シエン</t>
    </rPh>
    <phoneticPr fontId="1"/>
  </si>
  <si>
    <t>農業ボランティア（田植え作業の手伝い）</t>
    <rPh sb="0" eb="2">
      <t>ノウギョウ</t>
    </rPh>
    <rPh sb="9" eb="11">
      <t>タウ</t>
    </rPh>
    <rPh sb="12" eb="14">
      <t>サギョウ</t>
    </rPh>
    <rPh sb="15" eb="17">
      <t>テツダ</t>
    </rPh>
    <phoneticPr fontId="1"/>
  </si>
  <si>
    <t>H市災害ボランティアセンター
（青森県）</t>
    <rPh sb="1" eb="2">
      <t>シ</t>
    </rPh>
    <rPh sb="2" eb="4">
      <t>サイガイ</t>
    </rPh>
    <rPh sb="16" eb="19">
      <t>アオモリケン</t>
    </rPh>
    <phoneticPr fontId="1"/>
  </si>
  <si>
    <t>災害ボランティア（家財の片づけ、炊き出しの手伝い等）</t>
    <rPh sb="0" eb="2">
      <t>サイガイ</t>
    </rPh>
    <rPh sb="9" eb="11">
      <t>カザイ</t>
    </rPh>
    <rPh sb="12" eb="13">
      <t>カタ</t>
    </rPh>
    <rPh sb="16" eb="17">
      <t>タ</t>
    </rPh>
    <rPh sb="18" eb="19">
      <t>ダ</t>
    </rPh>
    <rPh sb="21" eb="23">
      <t>テツダ</t>
    </rPh>
    <rPh sb="24" eb="25">
      <t>ナド</t>
    </rPh>
    <phoneticPr fontId="1"/>
  </si>
  <si>
    <t>××における○○の研究</t>
    <rPh sb="9" eb="11">
      <t>ケンキュウ</t>
    </rPh>
    <phoneticPr fontId="1"/>
  </si>
  <si>
    <t>私は、△△に興味があり、現在は××における○○の研究をしています。
将来的には○○を・・・・・・に活用し、地域貢献に活かしたいと思っています。そして・・・・・・・</t>
    <rPh sb="0" eb="1">
      <t>ワタシ</t>
    </rPh>
    <rPh sb="6" eb="8">
      <t>キョウミ</t>
    </rPh>
    <rPh sb="12" eb="14">
      <t>ゲンザイ</t>
    </rPh>
    <rPh sb="34" eb="37">
      <t>ショウライテキ</t>
    </rPh>
    <rPh sb="49" eb="51">
      <t>カツヨウ</t>
    </rPh>
    <rPh sb="53" eb="57">
      <t>チイキコウケン</t>
    </rPh>
    <rPh sb="58" eb="59">
      <t>イ</t>
    </rPh>
    <rPh sb="64" eb="65">
      <t>オモ</t>
    </rPh>
    <phoneticPr fontId="1"/>
  </si>
  <si>
    <t>都市インフラ</t>
  </si>
  <si>
    <t>国・地域名</t>
    <rPh sb="0" eb="1">
      <t>クニ</t>
    </rPh>
    <rPh sb="2" eb="5">
      <t>チイキメイ</t>
    </rPh>
    <phoneticPr fontId="1"/>
  </si>
  <si>
    <t>⑨（⑧のうち）学費免除額</t>
    <phoneticPr fontId="1"/>
  </si>
  <si>
    <t>活動実績①（地域）</t>
    <phoneticPr fontId="1"/>
  </si>
  <si>
    <t>活動実績①（実施団体・個人）</t>
    <rPh sb="6" eb="8">
      <t>ジッシ</t>
    </rPh>
    <rPh sb="8" eb="10">
      <t>ダンタイ</t>
    </rPh>
    <rPh sb="11" eb="13">
      <t>コジン</t>
    </rPh>
    <phoneticPr fontId="1"/>
  </si>
  <si>
    <t>活動実績①（活動内容）</t>
    <rPh sb="6" eb="8">
      <t>カツドウ</t>
    </rPh>
    <rPh sb="8" eb="10">
      <t>ナイヨウ</t>
    </rPh>
    <phoneticPr fontId="1"/>
  </si>
  <si>
    <t>活動実績①（開始期間）</t>
    <rPh sb="6" eb="10">
      <t>カイシキカン</t>
    </rPh>
    <phoneticPr fontId="1"/>
  </si>
  <si>
    <t>活動実績①（終了期間）</t>
    <rPh sb="6" eb="10">
      <t>シュウリョウキカン</t>
    </rPh>
    <phoneticPr fontId="1"/>
  </si>
  <si>
    <t>活動実績①（現在の活動状況）</t>
    <rPh sb="6" eb="8">
      <t>ゲンザイ</t>
    </rPh>
    <rPh sb="9" eb="13">
      <t>カツドウジョウキョウ</t>
    </rPh>
    <phoneticPr fontId="1"/>
  </si>
  <si>
    <t>活動実績②（地域）</t>
    <phoneticPr fontId="1"/>
  </si>
  <si>
    <t>活動実績②（実施団体・個人）</t>
    <rPh sb="6" eb="8">
      <t>ジッシ</t>
    </rPh>
    <rPh sb="8" eb="10">
      <t>ダンタイ</t>
    </rPh>
    <rPh sb="11" eb="13">
      <t>コジン</t>
    </rPh>
    <phoneticPr fontId="1"/>
  </si>
  <si>
    <t>活動実績②（活動内容）</t>
    <rPh sb="6" eb="8">
      <t>カツドウ</t>
    </rPh>
    <rPh sb="8" eb="10">
      <t>ナイヨウ</t>
    </rPh>
    <phoneticPr fontId="1"/>
  </si>
  <si>
    <t>活動実績②（開始期間）</t>
    <rPh sb="6" eb="10">
      <t>カイシキカン</t>
    </rPh>
    <phoneticPr fontId="1"/>
  </si>
  <si>
    <t>活動実績②（終了期間）</t>
    <rPh sb="6" eb="10">
      <t>シュウリョウキカン</t>
    </rPh>
    <phoneticPr fontId="1"/>
  </si>
  <si>
    <t>活動実績②（現在の活動状況）</t>
    <rPh sb="6" eb="8">
      <t>ゲンザイ</t>
    </rPh>
    <rPh sb="9" eb="13">
      <t>カツドウジョウキョウ</t>
    </rPh>
    <phoneticPr fontId="1"/>
  </si>
  <si>
    <t>活動実績③（地域）</t>
    <phoneticPr fontId="1"/>
  </si>
  <si>
    <t>活動実績③（実施団体・個人）</t>
    <rPh sb="6" eb="8">
      <t>ジッシ</t>
    </rPh>
    <rPh sb="8" eb="10">
      <t>ダンタイ</t>
    </rPh>
    <rPh sb="11" eb="13">
      <t>コジン</t>
    </rPh>
    <phoneticPr fontId="1"/>
  </si>
  <si>
    <t>活動実績③（活動内容）</t>
    <rPh sb="6" eb="8">
      <t>カツドウ</t>
    </rPh>
    <rPh sb="8" eb="10">
      <t>ナイヨウ</t>
    </rPh>
    <phoneticPr fontId="1"/>
  </si>
  <si>
    <t>活動実績③（開始期間）</t>
    <rPh sb="6" eb="10">
      <t>カイシキカン</t>
    </rPh>
    <phoneticPr fontId="1"/>
  </si>
  <si>
    <t>活動実績③（終了期間）</t>
    <rPh sb="6" eb="10">
      <t>シュウリョウキカン</t>
    </rPh>
    <phoneticPr fontId="1"/>
  </si>
  <si>
    <t>活動実績③（現在の活動状況）</t>
    <rPh sb="6" eb="8">
      <t>ゲンザイ</t>
    </rPh>
    <rPh sb="9" eb="13">
      <t>カツドウジョウキョウ</t>
    </rPh>
    <phoneticPr fontId="1"/>
  </si>
  <si>
    <t>活動実績④（地域）</t>
    <phoneticPr fontId="1"/>
  </si>
  <si>
    <t>活動実績④（実施団体・個人）</t>
    <rPh sb="6" eb="8">
      <t>ジッシ</t>
    </rPh>
    <rPh sb="8" eb="10">
      <t>ダンタイ</t>
    </rPh>
    <rPh sb="11" eb="13">
      <t>コジン</t>
    </rPh>
    <phoneticPr fontId="1"/>
  </si>
  <si>
    <t>活動実績④（活動内容）</t>
    <rPh sb="6" eb="8">
      <t>カツドウ</t>
    </rPh>
    <rPh sb="8" eb="10">
      <t>ナイヨウ</t>
    </rPh>
    <phoneticPr fontId="1"/>
  </si>
  <si>
    <t>活動実績④（開始期間）</t>
    <rPh sb="6" eb="10">
      <t>カイシキカン</t>
    </rPh>
    <phoneticPr fontId="1"/>
  </si>
  <si>
    <t>活動実績④（終了期間）</t>
    <rPh sb="6" eb="10">
      <t>シュウリョウキカン</t>
    </rPh>
    <phoneticPr fontId="1"/>
  </si>
  <si>
    <t>活動実績④（現在の活動状況）</t>
    <rPh sb="6" eb="8">
      <t>ゲンザイ</t>
    </rPh>
    <rPh sb="9" eb="13">
      <t>カツドウジョウキョウ</t>
    </rPh>
    <phoneticPr fontId="1"/>
  </si>
  <si>
    <t>在学中・卒業後の将来展望（対象地域）</t>
    <rPh sb="0" eb="3">
      <t>ザイガクチュウ</t>
    </rPh>
    <rPh sb="4" eb="7">
      <t>ソツギョウゴ</t>
    </rPh>
    <rPh sb="13" eb="17">
      <t>タイショウチイキ</t>
    </rPh>
    <phoneticPr fontId="1"/>
  </si>
  <si>
    <t>在学中・卒業後の将来展望（分野）</t>
    <rPh sb="0" eb="3">
      <t>ザイガクチュウ</t>
    </rPh>
    <rPh sb="4" eb="7">
      <t>ソツギョウゴ</t>
    </rPh>
    <rPh sb="13" eb="15">
      <t>ブンヤ</t>
    </rPh>
    <phoneticPr fontId="1"/>
  </si>
  <si>
    <t>在学中・卒業後の将来展望（内容）</t>
    <rPh sb="0" eb="3">
      <t>ザイガクチュウ</t>
    </rPh>
    <rPh sb="4" eb="7">
      <t>ソツギョウゴ</t>
    </rPh>
    <rPh sb="13" eb="15">
      <t>ナイヨウ</t>
    </rPh>
    <phoneticPr fontId="1"/>
  </si>
  <si>
    <r>
      <rPr>
        <sz val="16"/>
        <rFont val="ＭＳ Ｐ明朝"/>
        <family val="1"/>
        <charset val="128"/>
      </rPr>
      <t>写真</t>
    </r>
    <r>
      <rPr>
        <sz val="9"/>
        <rFont val="ＭＳ Ｐ明朝"/>
        <family val="1"/>
        <charset val="128"/>
      </rPr>
      <t xml:space="preserve">
データを貼り付けること
( 50KB以内）</t>
    </r>
    <phoneticPr fontId="1"/>
  </si>
  <si>
    <t>在学中・卒業後の将来展望（その他の分野を記述）</t>
    <rPh sb="0" eb="3">
      <t>ザイガクチュウ</t>
    </rPh>
    <rPh sb="4" eb="7">
      <t>ソツギョウゴ</t>
    </rPh>
    <rPh sb="15" eb="16">
      <t>タ</t>
    </rPh>
    <rPh sb="17" eb="19">
      <t>ブンヤ</t>
    </rPh>
    <rPh sb="20" eb="22">
      <t>キジュツ</t>
    </rPh>
    <phoneticPr fontId="1"/>
  </si>
  <si>
    <t>令和7年度JEES・住友金属鉱山地域貢献奨学金　願書</t>
    <rPh sb="0" eb="2">
      <t>レイワ</t>
    </rPh>
    <rPh sb="3" eb="5">
      <t>ネンド</t>
    </rPh>
    <rPh sb="20" eb="23">
      <t>ショウガクキン</t>
    </rPh>
    <rPh sb="24" eb="26">
      <t>ガンショ</t>
    </rPh>
    <phoneticPr fontId="7"/>
  </si>
  <si>
    <t xml:space="preserve">   私は、本奨学金の募集・推薦要項の全記載内容に同意・了承の上、令和7年度JEES・住友金属鉱山地域貢献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7" eb="60">
      <t>ショウガクセイ</t>
    </rPh>
    <rPh sb="63" eb="65">
      <t>サイヨウ</t>
    </rPh>
    <rPh sb="65" eb="66">
      <t>ネガイ</t>
    </rPh>
    <rPh sb="70" eb="72">
      <t>ガンショ</t>
    </rPh>
    <rPh sb="73" eb="75">
      <t>キサイ</t>
    </rPh>
    <rPh sb="75" eb="77">
      <t>ジコウ</t>
    </rPh>
    <rPh sb="78" eb="80">
      <t>ソウイ</t>
    </rPh>
    <rPh sb="91" eb="93">
      <t>シンセイ</t>
    </rPh>
    <rPh sb="102" eb="104">
      <t>ボシュウ</t>
    </rPh>
    <rPh sb="105" eb="107">
      <t>スイセン</t>
    </rPh>
    <rPh sb="107" eb="109">
      <t>ヨウコウ</t>
    </rPh>
    <rPh sb="119" eb="121">
      <t>モクテキ</t>
    </rPh>
    <rPh sb="123" eb="125">
      <t>ガンショ</t>
    </rPh>
    <rPh sb="126" eb="128">
      <t>キサイ</t>
    </rPh>
    <rPh sb="128" eb="130">
      <t>ジコウ</t>
    </rPh>
    <rPh sb="131" eb="133">
      <t>キフ</t>
    </rPh>
    <rPh sb="133" eb="134">
      <t>シャ</t>
    </rPh>
    <rPh sb="135" eb="137">
      <t>カイジ</t>
    </rPh>
    <rPh sb="138" eb="140">
      <t>テイキョウ</t>
    </rPh>
    <rPh sb="145" eb="147">
      <t>ドウイ</t>
    </rPh>
    <rPh sb="156" eb="160">
      <t>ホンショウガクキン</t>
    </rPh>
    <rPh sb="161" eb="163">
      <t>カコ</t>
    </rPh>
    <rPh sb="164" eb="166">
      <t>ジュキュウ</t>
    </rPh>
    <rPh sb="180" eb="183">
      <t>ショウガクセイ</t>
    </rPh>
    <rPh sb="195" eb="196">
      <t>タ</t>
    </rPh>
    <rPh sb="197" eb="200">
      <t>ショウガクキン</t>
    </rPh>
    <rPh sb="201" eb="203">
      <t>ジュキュウ</t>
    </rPh>
    <rPh sb="208" eb="210">
      <t>モクテキ</t>
    </rPh>
    <rPh sb="214" eb="215">
      <t>ホン</t>
    </rPh>
    <rPh sb="215" eb="218">
      <t>ショウガクキン</t>
    </rPh>
    <rPh sb="219" eb="221">
      <t>ジタイ</t>
    </rPh>
    <phoneticPr fontId="7"/>
  </si>
  <si>
    <t>（令和7年4月1日時点で</t>
    <phoneticPr fontId="1"/>
  </si>
  <si>
    <r>
      <t xml:space="preserve">学籍状況
</t>
    </r>
    <r>
      <rPr>
        <sz val="9"/>
        <rFont val="ＭＳ Ｐ明朝"/>
        <family val="1"/>
        <charset val="128"/>
      </rPr>
      <t>（令和7年
4月1日時点）</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</si>
  <si>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</si>
  <si>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</si>
  <si>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●地域の持続的発展に貢献する活動に参加した実績
（対象地[東京都多摩地域、兵庫県播磨地域、愛媛県、鹿児島県]以外での活動も記載可。）</t>
    <rPh sb="1" eb="3">
      <t>チイキ</t>
    </rPh>
    <rPh sb="4" eb="7">
      <t>ジゾクテキ</t>
    </rPh>
    <rPh sb="7" eb="9">
      <t>ハッテン</t>
    </rPh>
    <rPh sb="10" eb="12">
      <t>コウケン</t>
    </rPh>
    <rPh sb="14" eb="16">
      <t>カツドウ</t>
    </rPh>
    <rPh sb="17" eb="19">
      <t>サンカ</t>
    </rPh>
    <rPh sb="21" eb="23">
      <t>ジッセキ</t>
    </rPh>
    <rPh sb="25" eb="28">
      <t>タイショウチ</t>
    </rPh>
    <rPh sb="29" eb="32">
      <t>トウキョウト</t>
    </rPh>
    <rPh sb="32" eb="34">
      <t>タマ</t>
    </rPh>
    <rPh sb="34" eb="36">
      <t>チイキ</t>
    </rPh>
    <rPh sb="37" eb="39">
      <t>ヒョウゴ</t>
    </rPh>
    <rPh sb="39" eb="40">
      <t>ケン</t>
    </rPh>
    <rPh sb="40" eb="44">
      <t>ハリマチイキ</t>
    </rPh>
    <rPh sb="45" eb="48">
      <t>エヒメケン</t>
    </rPh>
    <rPh sb="49" eb="53">
      <t>カゴシマケン</t>
    </rPh>
    <rPh sb="54" eb="56">
      <t>イガイ</t>
    </rPh>
    <rPh sb="58" eb="60">
      <t>カツドウ</t>
    </rPh>
    <rPh sb="61" eb="63">
      <t>キサイ</t>
    </rPh>
    <rPh sb="63" eb="64">
      <t>カ</t>
    </rPh>
    <phoneticPr fontId="7"/>
  </si>
  <si>
    <t>東京都多摩地域</t>
    <rPh sb="5" eb="7">
      <t>チイキ</t>
    </rPh>
    <phoneticPr fontId="1"/>
  </si>
  <si>
    <t>兵庫県播磨地域</t>
    <rPh sb="3" eb="7">
      <t>ハリマチイキ</t>
    </rPh>
    <phoneticPr fontId="1"/>
  </si>
  <si>
    <r>
      <t>●応募理由（経済的援助を必要とする具体的な理由と</t>
    </r>
    <r>
      <rPr>
        <sz val="10"/>
        <color rgb="FFFF0000"/>
        <rFont val="ＭＳ Ｐ明朝"/>
        <family val="1"/>
        <charset val="128"/>
      </rPr>
      <t>地域貢献としての取組</t>
    </r>
    <r>
      <rPr>
        <sz val="10"/>
        <rFont val="ＭＳ Ｐ明朝"/>
        <family val="1"/>
        <charset val="128"/>
      </rPr>
      <t>を必ず含めること。）</t>
    </r>
    <rPh sb="1" eb="5">
      <t>オウボリユウ</t>
    </rPh>
    <phoneticPr fontId="1"/>
  </si>
  <si>
    <t>対象地域</t>
    <rPh sb="0" eb="2">
      <t>タイショウ</t>
    </rPh>
    <phoneticPr fontId="1"/>
  </si>
  <si>
    <t>●地域の持続的発展に貢献する活動に参加した実績
（対象地域（東京都多摩地域、兵庫県播磨地域、愛媛県、鹿児島県）以外での活動も記載可）</t>
    <rPh sb="1" eb="3">
      <t>チイキ</t>
    </rPh>
    <rPh sb="4" eb="7">
      <t>ジゾクテキ</t>
    </rPh>
    <rPh sb="7" eb="9">
      <t>ハッテン</t>
    </rPh>
    <rPh sb="10" eb="12">
      <t>コウケン</t>
    </rPh>
    <rPh sb="14" eb="16">
      <t>カツドウ</t>
    </rPh>
    <rPh sb="17" eb="19">
      <t>サンカ</t>
    </rPh>
    <rPh sb="21" eb="23">
      <t>ジッセキ</t>
    </rPh>
    <rPh sb="25" eb="29">
      <t>タイショウチイキ</t>
    </rPh>
    <rPh sb="30" eb="33">
      <t>トウキョウト</t>
    </rPh>
    <rPh sb="33" eb="35">
      <t>タマ</t>
    </rPh>
    <rPh sb="35" eb="37">
      <t>チイキ</t>
    </rPh>
    <rPh sb="38" eb="40">
      <t>ヒョウゴ</t>
    </rPh>
    <rPh sb="40" eb="41">
      <t>ケン</t>
    </rPh>
    <rPh sb="41" eb="45">
      <t>ハリマチイキ</t>
    </rPh>
    <rPh sb="46" eb="49">
      <t>エヒメケン</t>
    </rPh>
    <rPh sb="50" eb="54">
      <t>カゴシマケン</t>
    </rPh>
    <rPh sb="55" eb="57">
      <t>イガイ</t>
    </rPh>
    <rPh sb="59" eb="61">
      <t>カツドウ</t>
    </rPh>
    <rPh sb="62" eb="64">
      <t>キサイ</t>
    </rPh>
    <rPh sb="64" eb="65">
      <t>カ</t>
    </rPh>
    <phoneticPr fontId="7"/>
  </si>
  <si>
    <t>東京都多摩地域</t>
    <rPh sb="0" eb="3">
      <t>トウキョウト</t>
    </rPh>
    <rPh sb="3" eb="5">
      <t>タマ</t>
    </rPh>
    <rPh sb="5" eb="7">
      <t>チイキ</t>
    </rPh>
    <phoneticPr fontId="1"/>
  </si>
  <si>
    <t>ジーズ大学</t>
    <rPh sb="3" eb="5">
      <t>ダイガク</t>
    </rPh>
    <phoneticPr fontId="1"/>
  </si>
  <si>
    <t>私は卒業後、都市インフラに関係する・・・・・の職業に就き、対象地域である●●市における地域貢献をしたいと思っています。具体的には・・・・・・などを行いたいです。</t>
    <rPh sb="6" eb="8">
      <t>トシ</t>
    </rPh>
    <rPh sb="13" eb="15">
      <t>カンケイ</t>
    </rPh>
    <rPh sb="29" eb="31">
      <t>タイショウ</t>
    </rPh>
    <phoneticPr fontId="1"/>
  </si>
  <si>
    <t>私の実家は・・・・・・・の状況であり、学費の負担が困難です。現在は貸与型のJ奨学金とアルバイト等で生計を立てていますが、今後、研究活動に専念するためアルバイトを少なくしたいと考えています。また、東京都多摩地域●●市における●●の活動を通じて・・・・・・・のような地域貢献をしたいという目標もあり、この奨学金に応募いたしました。</t>
    <rPh sb="33" eb="36">
      <t>タイヨガタ</t>
    </rPh>
    <rPh sb="97" eb="100">
      <t>トウキョウト</t>
    </rPh>
    <rPh sb="100" eb="104">
      <t>タマチイキ</t>
    </rPh>
    <rPh sb="106" eb="107">
      <t>シ</t>
    </rPh>
    <rPh sb="114" eb="116">
      <t>カツドウ</t>
    </rPh>
    <rPh sb="117" eb="118">
      <t>ツウ</t>
    </rPh>
    <rPh sb="131" eb="135">
      <t>チイキコウケン</t>
    </rPh>
    <rPh sb="142" eb="144">
      <t>モクヒョウ</t>
    </rPh>
    <phoneticPr fontId="1"/>
  </si>
  <si>
    <t>高等専門学校（本科）</t>
    <rPh sb="0" eb="6">
      <t>コウトウセンモンガッコウ</t>
    </rPh>
    <rPh sb="7" eb="9">
      <t>ホンカ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</si>
</sst>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lt;=999]000;[&lt;=9999]000\-00;000\-0000"/>
  </numFmts>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11"/>
      <color theme="1"/>
      <name val="BIZ UDPゴシック"/>
      <family val="3"/>
      <charset val="128"/>
    </font>
    <font>
      <b/>
      <sz val="9"/>
      <color theme="1"/>
      <name val="ＭＳ Ｐ明朝"/>
      <family val="1"/>
      <charset val="128"/>
    </font>
    <font>
      <sz val="10"/>
      <color rgb="FF0000FF"/>
      <name val="ＭＳ Ｐ明朝"/>
      <family val="1"/>
      <charset val="128"/>
    </font>
    <font>
      <b/>
      <sz val="11"/>
      <color theme="1"/>
      <name val="ＭＳ Ｐ明朝"/>
      <family val="1"/>
      <charset val="128"/>
    </font>
    <font>
      <sz val="11"/>
      <color rgb="FFFF0000"/>
      <name val="ＭＳ Ｐ明朝"/>
      <family val="1"/>
      <charset val="128"/>
    </font>
    <font>
      <sz val="10"/>
      <color rgb="FFFF0000"/>
      <name val="ＭＳ Ｐ明朝"/>
      <family val="1"/>
      <charset val="128"/>
    </font>
    <font>
      <sz val="9"/>
      <color rgb="FF0000FF"/>
      <name val="ＭＳ Ｐ明朝"/>
      <family val="1"/>
      <charset val="128"/>
    </font>
    <font>
      <b/>
      <sz val="11"/>
      <color rgb="FF0000FF"/>
      <name val="ＭＳ Ｐ明朝"/>
      <family val="1"/>
      <charset val="128"/>
    </font>
    <font>
      <sz val="11"/>
      <color rgb="FF0000FF"/>
      <name val="ＭＳ Ｐ明朝"/>
      <family val="1"/>
      <charset val="128"/>
    </font>
    <font>
      <b/>
      <sz val="16"/>
      <name val="ＭＳ Ｐ明朝"/>
      <family val="1"/>
      <charset val="128"/>
    </font>
    <font>
      <b/>
      <sz val="12"/>
      <name val="ＭＳ Ｐ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CC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551">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10" fillId="0" borderId="0" xfId="2" applyFont="1" applyProtection="1">
      <alignment vertical="center"/>
      <protection locked="0"/>
    </xf>
    <xf numFmtId="0" fontId="9" fillId="0" borderId="0" xfId="2" applyFont="1" applyProtection="1">
      <alignment vertical="center"/>
      <protection locked="0"/>
    </xf>
    <xf numFmtId="0" fontId="4" fillId="3" borderId="0" xfId="2" applyFont="1" applyFill="1" applyProtection="1">
      <alignment vertical="center"/>
      <protection locked="0"/>
    </xf>
    <xf numFmtId="0" fontId="4" fillId="0" borderId="0" xfId="2" applyFont="1" applyAlignment="1" applyProtection="1">
      <alignment vertical="center" wrapText="1"/>
      <protection locked="0"/>
    </xf>
    <xf numFmtId="0" fontId="8"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14" fillId="0" borderId="26" xfId="2" applyFont="1" applyBorder="1" applyAlignment="1">
      <alignment vertical="center" wrapText="1"/>
    </xf>
    <xf numFmtId="0" fontId="14" fillId="2" borderId="26" xfId="2" applyFont="1" applyFill="1" applyBorder="1" applyAlignment="1" applyProtection="1">
      <alignment vertical="center" wrapText="1"/>
      <protection locked="0"/>
    </xf>
    <xf numFmtId="0" fontId="14" fillId="0" borderId="26" xfId="2" applyFont="1" applyBorder="1" applyAlignment="1">
      <alignment vertical="center" shrinkToFit="1"/>
    </xf>
    <xf numFmtId="0" fontId="14" fillId="2" borderId="26" xfId="2" applyFont="1" applyFill="1" applyBorder="1" applyAlignment="1" applyProtection="1">
      <alignment vertical="center" shrinkToFit="1"/>
      <protection locked="0"/>
    </xf>
    <xf numFmtId="0" fontId="14" fillId="0" borderId="27" xfId="2" applyFont="1" applyBorder="1" applyAlignment="1">
      <alignment vertical="center" shrinkToFit="1"/>
    </xf>
    <xf numFmtId="0" fontId="19" fillId="0" borderId="1" xfId="0" applyFont="1" applyBorder="1">
      <alignment vertical="center"/>
    </xf>
    <xf numFmtId="178" fontId="19" fillId="0" borderId="1" xfId="0" applyNumberFormat="1" applyFont="1" applyBorder="1">
      <alignment vertical="center"/>
    </xf>
    <xf numFmtId="14" fontId="19" fillId="0" borderId="1" xfId="0" applyNumberFormat="1" applyFont="1" applyBorder="1">
      <alignment vertical="center"/>
    </xf>
    <xf numFmtId="0" fontId="20" fillId="0" borderId="1" xfId="0" applyFont="1" applyBorder="1" applyAlignment="1">
      <alignment vertical="center" wrapText="1"/>
    </xf>
    <xf numFmtId="0" fontId="14" fillId="0" borderId="6" xfId="2" applyFont="1" applyBorder="1" applyAlignment="1" applyProtection="1">
      <alignment vertical="center" shrinkToFit="1"/>
      <protection hidden="1"/>
    </xf>
    <xf numFmtId="0" fontId="14" fillId="0" borderId="6" xfId="2" applyFont="1" applyBorder="1" applyProtection="1">
      <alignment vertical="center"/>
      <protection hidden="1"/>
    </xf>
    <xf numFmtId="0" fontId="14" fillId="0" borderId="6" xfId="2" applyFont="1" applyBorder="1" applyAlignment="1" applyProtection="1">
      <alignment horizontal="center" vertical="center" shrinkToFit="1"/>
      <protection hidden="1"/>
    </xf>
    <xf numFmtId="0" fontId="15" fillId="0" borderId="6" xfId="2" applyFont="1" applyBorder="1" applyProtection="1">
      <alignment vertical="center"/>
      <protection hidden="1"/>
    </xf>
    <xf numFmtId="0" fontId="18" fillId="0" borderId="6" xfId="0" applyFont="1" applyBorder="1" applyProtection="1">
      <alignment vertical="center"/>
      <protection hidden="1"/>
    </xf>
    <xf numFmtId="0" fontId="15" fillId="0" borderId="6" xfId="0" applyFont="1" applyBorder="1" applyAlignment="1" applyProtection="1">
      <alignment horizontal="center" vertical="center"/>
      <protection hidden="1"/>
    </xf>
    <xf numFmtId="0" fontId="15" fillId="0" borderId="1" xfId="0" applyFont="1" applyBorder="1" applyAlignment="1" applyProtection="1">
      <alignment horizontal="center" vertical="center" textRotation="255"/>
      <protection hidden="1"/>
    </xf>
    <xf numFmtId="0" fontId="18" fillId="0" borderId="0" xfId="0" applyFont="1">
      <alignment vertical="center"/>
    </xf>
    <xf numFmtId="176" fontId="4" fillId="0" borderId="3" xfId="2" applyNumberFormat="1" applyFont="1" applyBorder="1" applyAlignment="1">
      <alignment vertical="center" shrinkToFit="1"/>
    </xf>
    <xf numFmtId="0" fontId="4" fillId="0" borderId="3" xfId="2" applyFont="1" applyBorder="1" applyAlignment="1">
      <alignment vertical="center" shrinkToFit="1"/>
    </xf>
    <xf numFmtId="0" fontId="6" fillId="0" borderId="2" xfId="2" applyFont="1" applyBorder="1">
      <alignment vertical="center"/>
    </xf>
    <xf numFmtId="176" fontId="4" fillId="0" borderId="34" xfId="2" applyNumberFormat="1" applyFont="1" applyBorder="1" applyAlignment="1">
      <alignment vertical="center" shrinkToFit="1"/>
    </xf>
    <xf numFmtId="0" fontId="4" fillId="0" borderId="34" xfId="2" applyFont="1" applyBorder="1" applyAlignment="1">
      <alignment vertical="center" shrinkToFit="1"/>
    </xf>
    <xf numFmtId="0" fontId="6" fillId="0" borderId="35" xfId="2" applyFont="1" applyBorder="1">
      <alignment vertical="center"/>
    </xf>
    <xf numFmtId="0" fontId="4" fillId="0" borderId="0" xfId="2" applyFont="1">
      <alignment vertical="center"/>
    </xf>
    <xf numFmtId="0" fontId="23" fillId="0" borderId="7" xfId="0" applyFont="1" applyBorder="1">
      <alignment vertical="center"/>
    </xf>
    <xf numFmtId="0" fontId="8" fillId="0" borderId="7" xfId="0" applyFont="1" applyBorder="1">
      <alignment vertical="center"/>
    </xf>
    <xf numFmtId="0" fontId="22" fillId="0" borderId="1" xfId="0" applyFont="1" applyBorder="1">
      <alignment vertical="center"/>
    </xf>
    <xf numFmtId="0" fontId="18" fillId="4" borderId="6" xfId="0" applyFont="1" applyFill="1" applyBorder="1" applyProtection="1">
      <alignment vertical="center"/>
      <protection hidden="1"/>
    </xf>
    <xf numFmtId="0" fontId="21" fillId="2" borderId="0" xfId="2" applyFont="1" applyFill="1">
      <alignment vertical="center"/>
    </xf>
    <xf numFmtId="0" fontId="4" fillId="0" borderId="0" xfId="2" applyFont="1" applyAlignment="1">
      <alignment horizontal="right" vertical="center"/>
    </xf>
    <xf numFmtId="0" fontId="10" fillId="0" borderId="0" xfId="2" applyFont="1">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vertical="center" wrapText="1"/>
    </xf>
    <xf numFmtId="0" fontId="4" fillId="0" borderId="0" xfId="2" applyFont="1" applyAlignment="1">
      <alignment horizontal="center" vertical="center" shrinkToFit="1"/>
    </xf>
    <xf numFmtId="0" fontId="4" fillId="0" borderId="0" xfId="2" applyFont="1" applyAlignment="1">
      <alignment vertical="center" shrinkToFit="1"/>
    </xf>
    <xf numFmtId="0" fontId="6" fillId="0" borderId="0" xfId="2" applyFont="1">
      <alignment vertical="center"/>
    </xf>
    <xf numFmtId="0" fontId="8" fillId="0" borderId="0" xfId="0" applyFont="1" applyAlignment="1">
      <alignment horizontal="center" vertical="center"/>
    </xf>
    <xf numFmtId="0" fontId="4" fillId="0" borderId="0" xfId="0" applyFont="1">
      <alignment vertical="center"/>
    </xf>
    <xf numFmtId="0" fontId="4" fillId="0" borderId="10" xfId="0" applyFont="1" applyBorder="1">
      <alignment vertical="center"/>
    </xf>
    <xf numFmtId="0" fontId="13" fillId="0" borderId="0" xfId="6"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41" fontId="4" fillId="0" borderId="0" xfId="1" applyNumberFormat="1" applyFont="1" applyFill="1" applyBorder="1" applyAlignment="1" applyProtection="1">
      <alignment horizontal="right" vertical="center"/>
    </xf>
    <xf numFmtId="176" fontId="4" fillId="0" borderId="0" xfId="0" applyNumberFormat="1" applyFont="1" applyAlignment="1">
      <alignment horizontal="right" vertical="center"/>
    </xf>
    <xf numFmtId="0" fontId="6" fillId="0" borderId="0" xfId="0" applyFont="1">
      <alignment vertical="center"/>
    </xf>
    <xf numFmtId="176" fontId="4" fillId="0" borderId="19" xfId="2" applyNumberFormat="1" applyFont="1" applyBorder="1" applyAlignment="1">
      <alignment vertical="center" shrinkToFit="1"/>
    </xf>
    <xf numFmtId="0" fontId="4" fillId="0" borderId="19" xfId="2" applyFont="1" applyBorder="1" applyAlignment="1">
      <alignment vertical="center" shrinkToFit="1"/>
    </xf>
    <xf numFmtId="0" fontId="6" fillId="0" borderId="20" xfId="2" applyFont="1" applyBorder="1">
      <alignment vertical="center"/>
    </xf>
    <xf numFmtId="0" fontId="4" fillId="0" borderId="7" xfId="2" applyFont="1" applyBorder="1">
      <alignment vertical="center"/>
    </xf>
    <xf numFmtId="0" fontId="4" fillId="0" borderId="12" xfId="2" applyFont="1" applyBorder="1">
      <alignment vertical="center"/>
    </xf>
    <xf numFmtId="0" fontId="6" fillId="0" borderId="0" xfId="2" applyFont="1" applyAlignment="1">
      <alignment vertical="center" wrapText="1"/>
    </xf>
    <xf numFmtId="38" fontId="0" fillId="6" borderId="38" xfId="0" applyNumberFormat="1" applyFill="1" applyBorder="1">
      <alignment vertical="center"/>
    </xf>
    <xf numFmtId="0" fontId="0" fillId="10" borderId="1" xfId="0" applyFill="1" applyBorder="1">
      <alignment vertical="center"/>
    </xf>
    <xf numFmtId="0" fontId="14" fillId="0" borderId="0" xfId="2" applyFont="1" applyAlignment="1">
      <alignment horizontal="center" vertical="center" wrapText="1"/>
    </xf>
    <xf numFmtId="0" fontId="14" fillId="0" borderId="0" xfId="2" applyFont="1" applyAlignment="1">
      <alignment horizontal="center" vertical="center" shrinkToFit="1"/>
    </xf>
    <xf numFmtId="0" fontId="21" fillId="2" borderId="0" xfId="2" applyFont="1" applyFill="1" applyAlignment="1">
      <alignment vertical="center" shrinkToFit="1"/>
    </xf>
    <xf numFmtId="0" fontId="21" fillId="2" borderId="6" xfId="2" applyFont="1" applyFill="1" applyBorder="1">
      <alignment vertical="center"/>
    </xf>
    <xf numFmtId="0" fontId="21" fillId="2" borderId="6" xfId="2" applyFont="1" applyFill="1" applyBorder="1" applyAlignment="1">
      <alignment vertical="center" shrinkToFit="1"/>
    </xf>
    <xf numFmtId="0" fontId="21" fillId="2" borderId="26" xfId="2" applyFont="1" applyFill="1" applyBorder="1" applyAlignment="1">
      <alignment vertical="center" wrapText="1"/>
    </xf>
    <xf numFmtId="0" fontId="21" fillId="2" borderId="26" xfId="2" applyFont="1" applyFill="1" applyBorder="1" applyAlignment="1">
      <alignment vertical="center" shrinkToFit="1"/>
    </xf>
    <xf numFmtId="176" fontId="21" fillId="2" borderId="3" xfId="0" applyNumberFormat="1" applyFont="1" applyFill="1" applyBorder="1" applyAlignment="1">
      <alignment horizontal="right" vertical="center"/>
    </xf>
    <xf numFmtId="176" fontId="21"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19" xfId="0" applyNumberFormat="1" applyFont="1" applyFill="1" applyBorder="1" applyAlignment="1">
      <alignment horizontal="right" vertical="center"/>
    </xf>
    <xf numFmtId="176" fontId="21" fillId="2" borderId="3" xfId="2" applyNumberFormat="1" applyFont="1" applyFill="1" applyBorder="1" applyAlignment="1">
      <alignment vertical="center" shrinkToFit="1"/>
    </xf>
    <xf numFmtId="176" fontId="21" fillId="2" borderId="19" xfId="2" applyNumberFormat="1" applyFont="1" applyFill="1" applyBorder="1" applyAlignment="1">
      <alignment vertical="center" shrinkToFit="1"/>
    </xf>
    <xf numFmtId="176" fontId="4" fillId="2" borderId="3" xfId="2" applyNumberFormat="1" applyFont="1" applyFill="1" applyBorder="1" applyAlignment="1">
      <alignment vertical="center" shrinkToFit="1"/>
    </xf>
    <xf numFmtId="176" fontId="4" fillId="2" borderId="19" xfId="2" applyNumberFormat="1" applyFont="1" applyFill="1" applyBorder="1" applyAlignment="1">
      <alignment vertical="center" shrinkToFit="1"/>
    </xf>
    <xf numFmtId="176" fontId="21" fillId="2" borderId="34" xfId="2" applyNumberFormat="1" applyFont="1" applyFill="1" applyBorder="1" applyAlignment="1">
      <alignment vertical="center" shrinkToFit="1"/>
    </xf>
    <xf numFmtId="176" fontId="4" fillId="2" borderId="34" xfId="2" applyNumberFormat="1" applyFont="1" applyFill="1" applyBorder="1" applyAlignment="1">
      <alignment vertical="center" shrinkToFit="1"/>
    </xf>
    <xf numFmtId="0" fontId="14" fillId="0" borderId="0" xfId="2" applyFont="1">
      <alignment vertical="center"/>
    </xf>
    <xf numFmtId="0" fontId="14" fillId="0" borderId="0" xfId="2" applyFont="1" applyAlignment="1">
      <alignment horizontal="right" vertical="center"/>
    </xf>
    <xf numFmtId="0" fontId="28" fillId="0" borderId="0" xfId="2" applyFont="1">
      <alignment vertical="center"/>
    </xf>
    <xf numFmtId="0" fontId="14" fillId="2" borderId="0" xfId="2" applyFont="1" applyFill="1" applyAlignment="1" applyProtection="1">
      <alignment vertical="center" shrinkToFit="1"/>
      <protection locked="0"/>
    </xf>
    <xf numFmtId="0" fontId="14" fillId="0" borderId="0" xfId="2" applyFont="1" applyAlignment="1">
      <alignment horizontal="center" vertical="center"/>
    </xf>
    <xf numFmtId="0" fontId="14" fillId="0" borderId="0" xfId="2" applyFont="1" applyAlignment="1">
      <alignment vertical="center" wrapText="1"/>
    </xf>
    <xf numFmtId="0" fontId="14" fillId="2" borderId="6" xfId="2" applyFont="1" applyFill="1" applyBorder="1" applyProtection="1">
      <alignment vertical="center"/>
      <protection locked="0"/>
    </xf>
    <xf numFmtId="0" fontId="14" fillId="2" borderId="6" xfId="2" applyFont="1" applyFill="1" applyBorder="1" applyAlignment="1" applyProtection="1">
      <alignment vertical="center" shrinkToFit="1"/>
      <protection locked="0"/>
    </xf>
    <xf numFmtId="0" fontId="14" fillId="0" borderId="0" xfId="2" applyFont="1" applyAlignment="1">
      <alignment vertical="center" shrinkToFit="1"/>
    </xf>
    <xf numFmtId="0" fontId="15" fillId="0" borderId="0" xfId="2" applyFont="1">
      <alignment vertical="center"/>
    </xf>
    <xf numFmtId="0" fontId="18" fillId="0" borderId="0" xfId="0" applyFont="1" applyAlignment="1">
      <alignment horizontal="center" vertical="center"/>
    </xf>
    <xf numFmtId="0" fontId="14" fillId="0" borderId="0" xfId="0" applyFont="1">
      <alignment vertical="center"/>
    </xf>
    <xf numFmtId="0" fontId="14" fillId="0" borderId="10" xfId="0" applyFont="1" applyBorder="1">
      <alignment vertical="center"/>
    </xf>
    <xf numFmtId="0" fontId="29" fillId="0" borderId="0" xfId="6" applyFont="1">
      <alignment vertical="center"/>
    </xf>
    <xf numFmtId="0" fontId="14" fillId="0" borderId="0" xfId="0" applyFont="1" applyAlignment="1">
      <alignment vertical="center" wrapText="1"/>
    </xf>
    <xf numFmtId="176" fontId="14" fillId="2" borderId="3" xfId="0" applyNumberFormat="1" applyFont="1" applyFill="1" applyBorder="1" applyAlignment="1" applyProtection="1">
      <alignment horizontal="right" vertical="center"/>
      <protection locked="0"/>
    </xf>
    <xf numFmtId="176" fontId="14" fillId="0" borderId="3" xfId="0" applyNumberFormat="1" applyFont="1" applyBorder="1" applyAlignment="1">
      <alignment horizontal="center" vertical="center"/>
    </xf>
    <xf numFmtId="0" fontId="15" fillId="0" borderId="2" xfId="0" applyFont="1" applyBorder="1">
      <alignment vertical="center"/>
    </xf>
    <xf numFmtId="176" fontId="14" fillId="2" borderId="19" xfId="0" applyNumberFormat="1" applyFont="1" applyFill="1" applyBorder="1" applyAlignment="1" applyProtection="1">
      <alignment horizontal="right" vertical="center"/>
      <protection locked="0"/>
    </xf>
    <xf numFmtId="176" fontId="14" fillId="0" borderId="19" xfId="0" applyNumberFormat="1" applyFont="1" applyBorder="1" applyAlignment="1">
      <alignment horizontal="center" vertical="center"/>
    </xf>
    <xf numFmtId="0" fontId="15" fillId="0" borderId="20" xfId="0" applyFont="1" applyBorder="1">
      <alignment vertical="center"/>
    </xf>
    <xf numFmtId="176" fontId="14" fillId="2" borderId="0" xfId="0" applyNumberFormat="1" applyFont="1" applyFill="1" applyAlignment="1" applyProtection="1">
      <alignment horizontal="right" vertical="center"/>
      <protection locked="0"/>
    </xf>
    <xf numFmtId="176" fontId="14" fillId="0" borderId="0" xfId="0" applyNumberFormat="1" applyFont="1" applyAlignment="1">
      <alignment horizontal="center" vertical="center"/>
    </xf>
    <xf numFmtId="0" fontId="15" fillId="0" borderId="12" xfId="0" applyFont="1" applyBorder="1">
      <alignment vertical="center"/>
    </xf>
    <xf numFmtId="0" fontId="14" fillId="0" borderId="0" xfId="0" applyFont="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center" vertical="center" wrapText="1"/>
    </xf>
    <xf numFmtId="41" fontId="14" fillId="0" borderId="0" xfId="1" applyNumberFormat="1" applyFont="1" applyFill="1" applyBorder="1" applyAlignment="1" applyProtection="1">
      <alignment horizontal="right" vertical="center"/>
    </xf>
    <xf numFmtId="176" fontId="14" fillId="0" borderId="0" xfId="0" applyNumberFormat="1" applyFont="1" applyAlignment="1">
      <alignment horizontal="right" vertical="center"/>
    </xf>
    <xf numFmtId="0" fontId="15" fillId="0" borderId="0" xfId="0" applyFont="1">
      <alignment vertical="center"/>
    </xf>
    <xf numFmtId="176" fontId="14" fillId="0" borderId="3" xfId="2" applyNumberFormat="1" applyFont="1" applyBorder="1" applyAlignment="1">
      <alignment vertical="center" shrinkToFit="1"/>
    </xf>
    <xf numFmtId="176" fontId="14" fillId="2" borderId="3" xfId="2" applyNumberFormat="1" applyFont="1" applyFill="1" applyBorder="1" applyAlignment="1" applyProtection="1">
      <alignment vertical="center" shrinkToFit="1"/>
      <protection locked="0"/>
    </xf>
    <xf numFmtId="0" fontId="14" fillId="0" borderId="3" xfId="2" applyFont="1" applyBorder="1" applyAlignment="1">
      <alignment vertical="center" shrinkToFit="1"/>
    </xf>
    <xf numFmtId="0" fontId="15" fillId="0" borderId="2" xfId="2" applyFont="1" applyBorder="1">
      <alignment vertical="center"/>
    </xf>
    <xf numFmtId="176" fontId="14" fillId="0" borderId="19" xfId="2" applyNumberFormat="1" applyFont="1" applyBorder="1" applyAlignment="1">
      <alignment vertical="center" shrinkToFit="1"/>
    </xf>
    <xf numFmtId="176" fontId="14" fillId="2" borderId="19" xfId="2" applyNumberFormat="1" applyFont="1" applyFill="1" applyBorder="1" applyAlignment="1" applyProtection="1">
      <alignment vertical="center" shrinkToFit="1"/>
      <protection locked="0"/>
    </xf>
    <xf numFmtId="0" fontId="14" fillId="0" borderId="19" xfId="2" applyFont="1" applyBorder="1" applyAlignment="1">
      <alignment vertical="center" shrinkToFit="1"/>
    </xf>
    <xf numFmtId="0" fontId="15" fillId="0" borderId="20" xfId="2" applyFont="1" applyBorder="1">
      <alignment vertical="center"/>
    </xf>
    <xf numFmtId="0" fontId="18" fillId="0" borderId="7" xfId="0" applyFont="1" applyBorder="1">
      <alignment vertical="center"/>
    </xf>
    <xf numFmtId="176" fontId="14" fillId="0" borderId="34" xfId="2" applyNumberFormat="1" applyFont="1" applyBorder="1" applyAlignment="1">
      <alignment vertical="center" shrinkToFit="1"/>
    </xf>
    <xf numFmtId="176" fontId="14" fillId="2" borderId="34" xfId="2" applyNumberFormat="1" applyFont="1" applyFill="1" applyBorder="1" applyAlignment="1" applyProtection="1">
      <alignment vertical="center" shrinkToFit="1"/>
      <protection locked="0"/>
    </xf>
    <xf numFmtId="0" fontId="14" fillId="0" borderId="34" xfId="2" applyFont="1" applyBorder="1" applyAlignment="1">
      <alignment vertical="center" shrinkToFit="1"/>
    </xf>
    <xf numFmtId="0" fontId="15" fillId="0" borderId="35" xfId="2" applyFont="1" applyBorder="1">
      <alignment vertical="center"/>
    </xf>
    <xf numFmtId="0" fontId="14" fillId="0" borderId="7" xfId="2" applyFont="1" applyBorder="1">
      <alignment vertical="center"/>
    </xf>
    <xf numFmtId="0" fontId="14" fillId="0" borderId="12" xfId="2" applyFont="1" applyBorder="1">
      <alignment vertical="center"/>
    </xf>
    <xf numFmtId="0" fontId="15" fillId="0" borderId="0" xfId="2" applyFont="1" applyAlignment="1">
      <alignment vertical="center" wrapText="1"/>
    </xf>
    <xf numFmtId="0" fontId="14" fillId="0" borderId="0" xfId="2" applyFont="1" applyProtection="1">
      <alignment vertical="center"/>
      <protection locked="0"/>
    </xf>
    <xf numFmtId="0" fontId="17" fillId="0" borderId="0" xfId="2" applyFont="1" applyProtection="1">
      <alignment vertical="center"/>
      <protection locked="0"/>
    </xf>
    <xf numFmtId="0" fontId="8" fillId="0" borderId="1" xfId="0" applyFont="1" applyBorder="1" applyAlignment="1">
      <alignment vertical="center" wrapText="1"/>
    </xf>
    <xf numFmtId="0" fontId="14" fillId="0" borderId="8"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37" xfId="2" applyFont="1" applyBorder="1" applyAlignment="1">
      <alignment horizontal="center" vertical="center" wrapText="1"/>
    </xf>
    <xf numFmtId="0" fontId="14" fillId="2" borderId="6" xfId="2" applyFont="1" applyFill="1" applyBorder="1" applyAlignment="1" applyProtection="1">
      <alignment horizontal="center" vertical="center"/>
      <protection locked="0"/>
    </xf>
    <xf numFmtId="0" fontId="14" fillId="2" borderId="10" xfId="2" applyFont="1" applyFill="1" applyBorder="1" applyAlignment="1" applyProtection="1">
      <alignment horizontal="center" vertical="center"/>
      <protection locked="0"/>
    </xf>
    <xf numFmtId="0" fontId="14" fillId="0" borderId="36" xfId="2" applyFont="1" applyBorder="1" applyAlignment="1">
      <alignment horizontal="center" vertical="center" wrapText="1"/>
    </xf>
    <xf numFmtId="179" fontId="15" fillId="2" borderId="8" xfId="2" applyNumberFormat="1" applyFont="1" applyFill="1" applyBorder="1" applyAlignment="1" applyProtection="1">
      <alignment horizontal="center" vertical="center" wrapText="1"/>
      <protection locked="0"/>
    </xf>
    <xf numFmtId="179" fontId="15" fillId="2" borderId="10" xfId="2" applyNumberFormat="1"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7" xfId="2" applyFont="1" applyFill="1" applyBorder="1" applyAlignment="1" applyProtection="1">
      <alignment horizontal="left" vertical="center" wrapText="1"/>
      <protection locked="0"/>
    </xf>
    <xf numFmtId="0" fontId="15" fillId="2" borderId="0" xfId="2" applyFont="1" applyFill="1" applyAlignment="1" applyProtection="1">
      <alignment horizontal="left" vertical="center" wrapText="1"/>
      <protection locked="0"/>
    </xf>
    <xf numFmtId="0" fontId="15" fillId="2" borderId="1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wrapText="1" shrinkToFit="1"/>
      <protection locked="0"/>
    </xf>
    <xf numFmtId="0" fontId="15" fillId="2" borderId="3" xfId="2" applyFont="1" applyFill="1" applyBorder="1" applyAlignment="1" applyProtection="1">
      <alignment horizontal="left" vertical="center" wrapText="1" shrinkToFit="1"/>
      <protection locked="0"/>
    </xf>
    <xf numFmtId="0" fontId="15" fillId="2" borderId="2" xfId="2" applyFont="1" applyFill="1" applyBorder="1" applyAlignment="1" applyProtection="1">
      <alignment horizontal="left" vertical="center" wrapText="1" shrinkToFit="1"/>
      <protection locked="0"/>
    </xf>
    <xf numFmtId="0" fontId="15" fillId="2" borderId="7" xfId="2" applyFont="1" applyFill="1" applyBorder="1" applyAlignment="1" applyProtection="1">
      <alignment horizontal="left" vertical="center" wrapText="1" shrinkToFit="1"/>
      <protection locked="0"/>
    </xf>
    <xf numFmtId="0" fontId="15" fillId="2" borderId="0" xfId="2" applyFont="1" applyFill="1" applyAlignment="1" applyProtection="1">
      <alignment horizontal="left" vertical="center" wrapText="1" shrinkToFit="1"/>
      <protection locked="0"/>
    </xf>
    <xf numFmtId="0" fontId="15" fillId="2" borderId="12" xfId="2" applyFont="1" applyFill="1" applyBorder="1" applyAlignment="1" applyProtection="1">
      <alignment horizontal="left" vertical="center" wrapText="1" shrinkToFit="1"/>
      <protection locked="0"/>
    </xf>
    <xf numFmtId="0" fontId="15" fillId="2" borderId="9" xfId="2" applyFont="1" applyFill="1" applyBorder="1" applyAlignment="1" applyProtection="1">
      <alignment horizontal="left" vertical="center" wrapText="1" shrinkToFit="1"/>
      <protection locked="0"/>
    </xf>
    <xf numFmtId="0" fontId="15" fillId="2" borderId="5" xfId="2" applyFont="1" applyFill="1" applyBorder="1" applyAlignment="1" applyProtection="1">
      <alignment horizontal="left" vertical="center" wrapText="1" shrinkToFit="1"/>
      <protection locked="0"/>
    </xf>
    <xf numFmtId="0" fontId="15" fillId="2" borderId="11" xfId="2" applyFont="1" applyFill="1" applyBorder="1" applyAlignment="1" applyProtection="1">
      <alignment horizontal="left" vertical="center" wrapText="1" shrinkToFit="1"/>
      <protection locked="0"/>
    </xf>
    <xf numFmtId="176" fontId="14" fillId="2" borderId="4" xfId="2" applyNumberFormat="1" applyFont="1" applyFill="1" applyBorder="1" applyAlignment="1" applyProtection="1">
      <alignment horizontal="right" vertical="center" shrinkToFit="1"/>
      <protection locked="0"/>
    </xf>
    <xf numFmtId="176" fontId="14" fillId="2" borderId="3" xfId="2" applyNumberFormat="1" applyFont="1" applyFill="1" applyBorder="1" applyAlignment="1" applyProtection="1">
      <alignment horizontal="right" vertical="center" shrinkToFit="1"/>
      <protection locked="0"/>
    </xf>
    <xf numFmtId="176" fontId="14" fillId="2" borderId="33" xfId="2" applyNumberFormat="1" applyFont="1" applyFill="1" applyBorder="1" applyAlignment="1" applyProtection="1">
      <alignment horizontal="right" vertical="center" shrinkToFit="1"/>
      <protection locked="0"/>
    </xf>
    <xf numFmtId="176" fontId="14" fillId="2" borderId="34" xfId="2" applyNumberFormat="1" applyFont="1" applyFill="1" applyBorder="1" applyAlignment="1" applyProtection="1">
      <alignment horizontal="right" vertical="center" shrinkToFit="1"/>
      <protection locked="0"/>
    </xf>
    <xf numFmtId="176" fontId="14" fillId="2" borderId="18" xfId="2" applyNumberFormat="1" applyFont="1" applyFill="1" applyBorder="1" applyAlignment="1" applyProtection="1">
      <alignment horizontal="center" vertical="center" shrinkToFit="1"/>
      <protection locked="0"/>
    </xf>
    <xf numFmtId="176" fontId="14" fillId="2" borderId="19" xfId="2" applyNumberFormat="1" applyFont="1" applyFill="1" applyBorder="1" applyAlignment="1" applyProtection="1">
      <alignment horizontal="center" vertical="center" shrinkToFit="1"/>
      <protection locked="0"/>
    </xf>
    <xf numFmtId="176" fontId="14" fillId="2" borderId="20" xfId="2" applyNumberFormat="1" applyFont="1" applyFill="1" applyBorder="1" applyAlignment="1" applyProtection="1">
      <alignment horizontal="center" vertical="center" shrinkToFit="1"/>
      <protection locked="0"/>
    </xf>
    <xf numFmtId="0" fontId="14" fillId="0" borderId="5" xfId="2" applyFont="1" applyBorder="1" applyAlignment="1">
      <alignment horizontal="left" vertical="center" wrapText="1"/>
    </xf>
    <xf numFmtId="0" fontId="14" fillId="2" borderId="36" xfId="2" applyFont="1" applyFill="1" applyBorder="1" applyAlignment="1" applyProtection="1">
      <alignment horizontal="center" vertical="center"/>
      <protection locked="0"/>
    </xf>
    <xf numFmtId="0" fontId="14" fillId="0" borderId="10" xfId="2" applyFont="1" applyBorder="1" applyAlignment="1">
      <alignment horizontal="center" vertical="center" wrapText="1"/>
    </xf>
    <xf numFmtId="0" fontId="14" fillId="0" borderId="8" xfId="2" applyFont="1" applyBorder="1" applyAlignment="1">
      <alignment horizontal="left" vertical="center" wrapText="1"/>
    </xf>
    <xf numFmtId="0" fontId="14" fillId="0" borderId="6" xfId="2" applyFont="1" applyBorder="1" applyAlignment="1">
      <alignment horizontal="left" vertical="center" wrapText="1"/>
    </xf>
    <xf numFmtId="0" fontId="14" fillId="0" borderId="10" xfId="2" applyFont="1" applyBorder="1" applyAlignment="1">
      <alignment horizontal="left" vertical="center" wrapText="1"/>
    </xf>
    <xf numFmtId="0" fontId="14" fillId="0" borderId="8" xfId="2" applyFont="1" applyBorder="1" applyAlignment="1">
      <alignment horizontal="center" vertical="center"/>
    </xf>
    <xf numFmtId="0" fontId="14" fillId="0" borderId="6" xfId="2" applyFont="1" applyBorder="1" applyAlignment="1">
      <alignment horizontal="center" vertical="center"/>
    </xf>
    <xf numFmtId="0" fontId="14" fillId="0" borderId="10" xfId="2" applyFont="1" applyBorder="1" applyAlignment="1">
      <alignment horizontal="center" vertical="center"/>
    </xf>
    <xf numFmtId="0" fontId="14" fillId="0" borderId="1" xfId="2" applyFont="1" applyBorder="1" applyAlignment="1">
      <alignment horizontal="center" vertical="center"/>
    </xf>
    <xf numFmtId="0" fontId="15" fillId="0" borderId="10" xfId="2" applyFont="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176" fontId="14" fillId="2" borderId="18" xfId="2" applyNumberFormat="1" applyFont="1" applyFill="1" applyBorder="1" applyAlignment="1" applyProtection="1">
      <alignment horizontal="right" vertical="center" shrinkToFit="1"/>
      <protection locked="0"/>
    </xf>
    <xf numFmtId="176" fontId="14" fillId="2" borderId="19" xfId="2" applyNumberFormat="1" applyFont="1" applyFill="1" applyBorder="1" applyAlignment="1" applyProtection="1">
      <alignment horizontal="right" vertical="center" shrinkToFit="1"/>
      <protection locked="0"/>
    </xf>
    <xf numFmtId="0" fontId="15" fillId="2" borderId="8"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protection locked="0"/>
    </xf>
    <xf numFmtId="0" fontId="15" fillId="0" borderId="0" xfId="2" applyFont="1" applyAlignment="1">
      <alignment horizontal="left" vertical="center" wrapText="1"/>
    </xf>
    <xf numFmtId="0" fontId="14" fillId="2" borderId="9" xfId="2" applyFont="1" applyFill="1" applyBorder="1" applyAlignment="1" applyProtection="1">
      <alignment horizontal="left" vertical="top" wrapText="1"/>
      <protection locked="0"/>
    </xf>
    <xf numFmtId="0" fontId="14" fillId="2" borderId="5" xfId="2" applyFont="1" applyFill="1" applyBorder="1" applyAlignment="1" applyProtection="1">
      <alignment horizontal="left" vertical="top" wrapText="1"/>
      <protection locked="0"/>
    </xf>
    <xf numFmtId="0" fontId="14" fillId="2" borderId="11" xfId="2"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41" fontId="14" fillId="2" borderId="4" xfId="1" applyNumberFormat="1" applyFont="1" applyFill="1" applyBorder="1" applyAlignment="1" applyProtection="1">
      <alignment horizontal="right" vertical="center"/>
      <protection locked="0"/>
    </xf>
    <xf numFmtId="41" fontId="14" fillId="2" borderId="3" xfId="1" applyNumberFormat="1" applyFont="1" applyFill="1" applyBorder="1" applyAlignment="1" applyProtection="1">
      <alignment horizontal="right" vertical="center"/>
      <protection locked="0"/>
    </xf>
    <xf numFmtId="41" fontId="14" fillId="2" borderId="9" xfId="1" applyNumberFormat="1" applyFont="1" applyFill="1" applyBorder="1" applyAlignment="1" applyProtection="1">
      <alignment horizontal="right" vertical="center"/>
      <protection locked="0"/>
    </xf>
    <xf numFmtId="41" fontId="14" fillId="2" borderId="5" xfId="1" applyNumberFormat="1" applyFont="1" applyFill="1" applyBorder="1" applyAlignment="1" applyProtection="1">
      <alignment horizontal="right" vertical="center"/>
      <protection locked="0"/>
    </xf>
    <xf numFmtId="176" fontId="14" fillId="2" borderId="7" xfId="0" applyNumberFormat="1" applyFont="1" applyFill="1" applyBorder="1" applyAlignment="1" applyProtection="1">
      <alignment horizontal="right" vertical="center"/>
      <protection locked="0"/>
    </xf>
    <xf numFmtId="176" fontId="14" fillId="2" borderId="0" xfId="0" applyNumberFormat="1" applyFont="1" applyFill="1" applyAlignment="1" applyProtection="1">
      <alignment horizontal="right" vertical="center"/>
      <protection locked="0"/>
    </xf>
    <xf numFmtId="176" fontId="14" fillId="2" borderId="18" xfId="0" applyNumberFormat="1" applyFont="1" applyFill="1" applyBorder="1" applyAlignment="1" applyProtection="1">
      <alignment horizontal="right" vertical="center"/>
      <protection locked="0"/>
    </xf>
    <xf numFmtId="176" fontId="14" fillId="2" borderId="19" xfId="0" applyNumberFormat="1" applyFont="1" applyFill="1" applyBorder="1" applyAlignment="1" applyProtection="1">
      <alignment horizontal="right" vertical="center"/>
      <protection locked="0"/>
    </xf>
    <xf numFmtId="0" fontId="14" fillId="0" borderId="2" xfId="0" applyFont="1" applyBorder="1" applyAlignment="1">
      <alignment horizontal="center" vertical="center"/>
    </xf>
    <xf numFmtId="0" fontId="14" fillId="0" borderId="11" xfId="0" applyFont="1" applyBorder="1" applyAlignment="1">
      <alignment horizontal="center" vertical="center"/>
    </xf>
    <xf numFmtId="176" fontId="14" fillId="2" borderId="4" xfId="0" applyNumberFormat="1" applyFont="1" applyFill="1" applyBorder="1" applyAlignment="1" applyProtection="1">
      <alignment horizontal="right" vertical="center"/>
      <protection locked="0"/>
    </xf>
    <xf numFmtId="176" fontId="14" fillId="2" borderId="3" xfId="0" applyNumberFormat="1" applyFont="1" applyFill="1" applyBorder="1" applyAlignment="1" applyProtection="1">
      <alignment horizontal="right" vertical="center"/>
      <protection locked="0"/>
    </xf>
    <xf numFmtId="0" fontId="15" fillId="2" borderId="4"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4" fillId="0" borderId="15" xfId="2" applyFont="1" applyBorder="1" applyAlignment="1">
      <alignment horizontal="center" vertical="center"/>
    </xf>
    <xf numFmtId="0" fontId="14" fillId="0" borderId="14" xfId="2" applyFont="1" applyBorder="1" applyAlignment="1">
      <alignment horizontal="center" vertical="center"/>
    </xf>
    <xf numFmtId="0" fontId="14" fillId="0" borderId="16" xfId="2" applyFont="1" applyBorder="1" applyAlignment="1">
      <alignment horizontal="center" vertical="center"/>
    </xf>
    <xf numFmtId="0" fontId="14" fillId="2" borderId="17" xfId="2" applyFont="1" applyFill="1" applyBorder="1" applyAlignment="1" applyProtection="1">
      <alignment horizontal="left" vertical="center"/>
      <protection locked="0"/>
    </xf>
    <xf numFmtId="0" fontId="14" fillId="2" borderId="14" xfId="2" applyFont="1" applyFill="1" applyBorder="1" applyAlignment="1" applyProtection="1">
      <alignment horizontal="left" vertical="center"/>
      <protection locked="0"/>
    </xf>
    <xf numFmtId="0" fontId="14" fillId="2" borderId="13" xfId="2" applyFont="1" applyFill="1" applyBorder="1" applyAlignment="1" applyProtection="1">
      <alignment horizontal="left" vertical="center"/>
      <protection locked="0"/>
    </xf>
    <xf numFmtId="0" fontId="14" fillId="2" borderId="8" xfId="2" applyFont="1" applyFill="1" applyBorder="1" applyAlignment="1" applyProtection="1">
      <alignment horizontal="left" vertical="top" wrapText="1"/>
      <protection locked="0"/>
    </xf>
    <xf numFmtId="0" fontId="14" fillId="2" borderId="6" xfId="2" applyFont="1" applyFill="1" applyBorder="1" applyAlignment="1" applyProtection="1">
      <alignment horizontal="left" vertical="top" wrapText="1"/>
      <protection locked="0"/>
    </xf>
    <xf numFmtId="0" fontId="14" fillId="2" borderId="10" xfId="2" applyFont="1" applyFill="1" applyBorder="1" applyAlignment="1" applyProtection="1">
      <alignment horizontal="left" vertical="top" wrapText="1"/>
      <protection locked="0"/>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38" fontId="18" fillId="2" borderId="8" xfId="1" applyNumberFormat="1" applyFont="1" applyFill="1" applyBorder="1" applyAlignment="1" applyProtection="1">
      <alignment horizontal="right" vertical="center"/>
      <protection locked="0"/>
    </xf>
    <xf numFmtId="38" fontId="18" fillId="2" borderId="6" xfId="1" applyNumberFormat="1" applyFont="1" applyFill="1" applyBorder="1" applyAlignment="1" applyProtection="1">
      <alignment horizontal="right" vertical="center"/>
      <protection locked="0"/>
    </xf>
    <xf numFmtId="38" fontId="18" fillId="4" borderId="8" xfId="1" applyNumberFormat="1" applyFont="1" applyFill="1" applyBorder="1" applyAlignment="1" applyProtection="1">
      <alignment horizontal="right" vertical="center"/>
    </xf>
    <xf numFmtId="38" fontId="18" fillId="4" borderId="6" xfId="1" applyNumberFormat="1" applyFont="1" applyFill="1" applyBorder="1" applyAlignment="1" applyProtection="1">
      <alignment horizontal="right" vertical="center"/>
    </xf>
    <xf numFmtId="38" fontId="18" fillId="4" borderId="8" xfId="1" applyNumberFormat="1" applyFont="1" applyFill="1" applyBorder="1" applyAlignment="1" applyProtection="1">
      <alignment horizontal="right" vertical="center" wrapText="1"/>
    </xf>
    <xf numFmtId="38" fontId="18" fillId="4" borderId="6" xfId="1" applyNumberFormat="1" applyFont="1" applyFill="1" applyBorder="1" applyAlignment="1" applyProtection="1">
      <alignment horizontal="right" vertical="center" wrapText="1"/>
    </xf>
    <xf numFmtId="0" fontId="14" fillId="0" borderId="10" xfId="0" applyFont="1" applyBorder="1" applyAlignment="1">
      <alignment horizontal="left" vertical="center" wrapText="1"/>
    </xf>
    <xf numFmtId="0" fontId="15" fillId="2" borderId="24" xfId="2" applyFont="1" applyFill="1" applyBorder="1" applyAlignment="1" applyProtection="1">
      <alignment horizontal="center" vertical="center"/>
      <protection locked="0"/>
    </xf>
    <xf numFmtId="0" fontId="15" fillId="2" borderId="25" xfId="2" applyFont="1" applyFill="1" applyBorder="1" applyAlignment="1" applyProtection="1">
      <alignment horizontal="center" vertical="center"/>
      <protection locked="0"/>
    </xf>
    <xf numFmtId="38" fontId="18" fillId="2" borderId="8" xfId="1" applyNumberFormat="1" applyFont="1" applyFill="1" applyBorder="1" applyAlignment="1" applyProtection="1">
      <alignment horizontal="right" vertical="center" wrapText="1"/>
      <protection locked="0"/>
    </xf>
    <xf numFmtId="38" fontId="18" fillId="2" borderId="6" xfId="1" applyNumberFormat="1" applyFont="1" applyFill="1" applyBorder="1" applyAlignment="1" applyProtection="1">
      <alignment horizontal="right" vertical="center" wrapText="1"/>
      <protection locked="0"/>
    </xf>
    <xf numFmtId="0" fontId="14" fillId="0" borderId="1" xfId="0" applyFont="1" applyBorder="1" applyAlignment="1">
      <alignment horizontal="center" vertical="center"/>
    </xf>
    <xf numFmtId="177" fontId="18" fillId="4" borderId="1" xfId="0" applyNumberFormat="1" applyFont="1" applyFill="1" applyBorder="1" applyAlignment="1">
      <alignment horizontal="right" vertical="center"/>
    </xf>
    <xf numFmtId="177" fontId="18" fillId="4" borderId="8" xfId="0" applyNumberFormat="1" applyFont="1" applyFill="1" applyBorder="1" applyAlignment="1">
      <alignment horizontal="right"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 xfId="0" applyFont="1" applyBorder="1" applyAlignment="1">
      <alignment horizontal="center" vertical="center" wrapText="1"/>
    </xf>
    <xf numFmtId="38" fontId="18" fillId="2" borderId="8" xfId="3" applyNumberFormat="1" applyFont="1" applyFill="1" applyBorder="1" applyAlignment="1" applyProtection="1">
      <alignment horizontal="right" vertical="center"/>
      <protection locked="0"/>
    </xf>
    <xf numFmtId="38" fontId="18" fillId="2" borderId="6" xfId="3" applyNumberFormat="1" applyFont="1" applyFill="1" applyBorder="1" applyAlignment="1" applyProtection="1">
      <alignment horizontal="right" vertical="center"/>
      <protection locked="0"/>
    </xf>
    <xf numFmtId="0" fontId="14" fillId="0" borderId="9" xfId="2" applyFont="1" applyBorder="1" applyAlignment="1" applyProtection="1">
      <alignment horizontal="center" vertical="center"/>
      <protection hidden="1"/>
    </xf>
    <xf numFmtId="0" fontId="14" fillId="0" borderId="5" xfId="2" applyFont="1" applyBorder="1" applyAlignment="1" applyProtection="1">
      <alignment horizontal="center" vertical="center"/>
      <protection hidden="1"/>
    </xf>
    <xf numFmtId="0" fontId="14" fillId="0" borderId="11" xfId="2" applyFont="1" applyBorder="1" applyAlignment="1" applyProtection="1">
      <alignment horizontal="center" vertical="center"/>
      <protection hidden="1"/>
    </xf>
    <xf numFmtId="0" fontId="28" fillId="0" borderId="0" xfId="2" applyFont="1" applyAlignment="1">
      <alignment horizontal="center" vertical="center" wrapText="1"/>
    </xf>
    <xf numFmtId="0" fontId="14" fillId="0" borderId="8" xfId="0" applyFont="1" applyBorder="1" applyAlignment="1">
      <alignment horizontal="left" vertical="center"/>
    </xf>
    <xf numFmtId="0" fontId="14" fillId="0" borderId="6" xfId="0" applyFont="1" applyBorder="1" applyAlignment="1">
      <alignment horizontal="left" vertical="center"/>
    </xf>
    <xf numFmtId="0" fontId="14" fillId="0" borderId="10" xfId="0" applyFont="1" applyBorder="1" applyAlignment="1">
      <alignment horizontal="left" vertical="center"/>
    </xf>
    <xf numFmtId="0" fontId="14" fillId="0" borderId="0" xfId="2" applyFont="1" applyAlignment="1">
      <alignment horizontal="right" vertical="center"/>
    </xf>
    <xf numFmtId="0" fontId="14" fillId="0" borderId="0" xfId="2" applyFont="1" applyAlignment="1">
      <alignment horizontal="left" vertical="center" wrapText="1"/>
    </xf>
    <xf numFmtId="0" fontId="14" fillId="0" borderId="0" xfId="2" applyFont="1" applyAlignment="1">
      <alignment horizontal="center" vertical="center" wrapText="1"/>
    </xf>
    <xf numFmtId="0" fontId="14" fillId="0" borderId="4"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11" xfId="2" applyFont="1" applyBorder="1" applyAlignment="1">
      <alignment horizontal="center" vertical="center" wrapText="1"/>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14" xfId="2" applyFont="1" applyFill="1" applyBorder="1" applyAlignment="1" applyProtection="1">
      <alignment horizontal="center" vertical="center"/>
      <protection locked="0"/>
    </xf>
    <xf numFmtId="0" fontId="15" fillId="2" borderId="13" xfId="2" applyFont="1" applyFill="1" applyBorder="1" applyAlignment="1" applyProtection="1">
      <alignment horizontal="center" vertical="center"/>
      <protection locked="0"/>
    </xf>
    <xf numFmtId="0" fontId="15" fillId="2" borderId="4" xfId="2" applyFont="1" applyFill="1" applyBorder="1" applyAlignment="1" applyProtection="1">
      <alignment horizontal="center" vertical="center" wrapText="1"/>
      <protection locked="0"/>
    </xf>
    <xf numFmtId="0" fontId="15" fillId="2" borderId="3" xfId="2" applyFont="1" applyFill="1" applyBorder="1" applyAlignment="1" applyProtection="1">
      <alignment horizontal="center" vertical="center" wrapText="1"/>
      <protection locked="0"/>
    </xf>
    <xf numFmtId="0" fontId="15" fillId="2" borderId="2" xfId="2" applyFont="1" applyFill="1" applyBorder="1" applyAlignment="1" applyProtection="1">
      <alignment horizontal="center" vertical="center" wrapText="1"/>
      <protection locked="0"/>
    </xf>
    <xf numFmtId="0" fontId="15" fillId="2" borderId="7" xfId="2" applyFont="1" applyFill="1" applyBorder="1" applyAlignment="1" applyProtection="1">
      <alignment horizontal="center" vertical="center" wrapText="1"/>
      <protection locked="0"/>
    </xf>
    <xf numFmtId="0" fontId="15" fillId="2" borderId="0" xfId="2" applyFont="1" applyFill="1" applyAlignment="1" applyProtection="1">
      <alignment horizontal="center" vertical="center" wrapText="1"/>
      <protection locked="0"/>
    </xf>
    <xf numFmtId="0" fontId="15" fillId="2" borderId="12" xfId="2" applyFont="1" applyFill="1" applyBorder="1" applyAlignment="1" applyProtection="1">
      <alignment horizontal="center" vertical="center" wrapText="1"/>
      <protection locked="0"/>
    </xf>
    <xf numFmtId="0" fontId="15" fillId="2" borderId="9" xfId="2" applyFont="1" applyFill="1" applyBorder="1" applyAlignment="1" applyProtection="1">
      <alignment horizontal="center" vertical="center" wrapText="1"/>
      <protection locked="0"/>
    </xf>
    <xf numFmtId="0" fontId="15" fillId="2" borderId="5" xfId="2" applyFont="1" applyFill="1" applyBorder="1" applyAlignment="1" applyProtection="1">
      <alignment horizontal="center" vertical="center" wrapText="1"/>
      <protection locked="0"/>
    </xf>
    <xf numFmtId="0" fontId="15" fillId="2" borderId="11" xfId="2" applyFont="1" applyFill="1" applyBorder="1" applyAlignment="1" applyProtection="1">
      <alignment horizontal="center" vertical="center" wrapText="1"/>
      <protection locked="0"/>
    </xf>
    <xf numFmtId="0" fontId="15" fillId="0" borderId="24" xfId="2" applyFont="1" applyBorder="1" applyAlignment="1">
      <alignment horizontal="center" vertical="center" wrapText="1"/>
    </xf>
    <xf numFmtId="0" fontId="15" fillId="0" borderId="25" xfId="2" applyFont="1" applyBorder="1" applyAlignment="1">
      <alignment horizontal="center" vertical="center" wrapText="1"/>
    </xf>
    <xf numFmtId="38" fontId="18" fillId="4" borderId="21" xfId="1" applyNumberFormat="1" applyFont="1" applyFill="1" applyBorder="1" applyAlignment="1" applyProtection="1">
      <alignment horizontal="right" vertical="center" wrapText="1"/>
    </xf>
    <xf numFmtId="38" fontId="18" fillId="4" borderId="22" xfId="1" applyNumberFormat="1" applyFont="1" applyFill="1" applyBorder="1" applyAlignment="1" applyProtection="1">
      <alignment horizontal="right" vertical="center" wrapText="1"/>
    </xf>
    <xf numFmtId="0" fontId="14" fillId="2" borderId="8"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0" borderId="4" xfId="2" applyFont="1" applyBorder="1" applyAlignment="1" applyProtection="1">
      <alignment horizontal="center" vertical="center"/>
      <protection hidden="1"/>
    </xf>
    <xf numFmtId="0" fontId="14" fillId="0" borderId="3" xfId="2" applyFont="1" applyBorder="1" applyAlignment="1" applyProtection="1">
      <alignment horizontal="center" vertical="center"/>
      <protection hidden="1"/>
    </xf>
    <xf numFmtId="0" fontId="14" fillId="0" borderId="2" xfId="2" applyFont="1" applyBorder="1" applyAlignment="1" applyProtection="1">
      <alignment horizontal="center" vertical="center"/>
      <protection hidden="1"/>
    </xf>
    <xf numFmtId="0" fontId="15" fillId="2" borderId="6" xfId="2" applyFont="1" applyFill="1" applyBorder="1" applyAlignment="1" applyProtection="1">
      <alignment horizontal="center" vertical="center" wrapText="1"/>
      <protection locked="0"/>
    </xf>
    <xf numFmtId="0" fontId="14" fillId="0" borderId="1" xfId="2" applyFont="1" applyBorder="1" applyAlignment="1" applyProtection="1">
      <alignment horizontal="center" vertical="center" wrapText="1" shrinkToFit="1"/>
      <protection hidden="1"/>
    </xf>
    <xf numFmtId="0" fontId="14" fillId="0" borderId="1" xfId="2" applyFont="1" applyBorder="1" applyAlignment="1" applyProtection="1">
      <alignment horizontal="center" vertical="center" shrinkToFit="1"/>
      <protection hidden="1"/>
    </xf>
    <xf numFmtId="0" fontId="14" fillId="2" borderId="8" xfId="2" applyFont="1" applyFill="1" applyBorder="1" applyAlignment="1" applyProtection="1">
      <alignment horizontal="center" vertical="center" shrinkToFit="1"/>
      <protection locked="0"/>
    </xf>
    <xf numFmtId="0" fontId="14" fillId="2" borderId="6" xfId="2" applyFont="1" applyFill="1" applyBorder="1" applyAlignment="1" applyProtection="1">
      <alignment horizontal="center" vertical="center" shrinkToFit="1"/>
      <protection locked="0"/>
    </xf>
    <xf numFmtId="0" fontId="14" fillId="2" borderId="10" xfId="2" applyFont="1" applyFill="1" applyBorder="1" applyAlignment="1" applyProtection="1">
      <alignment horizontal="center" vertical="center" shrinkToFit="1"/>
      <protection locked="0"/>
    </xf>
    <xf numFmtId="0" fontId="17" fillId="0" borderId="26" xfId="2" applyFont="1" applyBorder="1" applyAlignment="1">
      <alignment horizontal="center" vertical="center" wrapText="1"/>
    </xf>
    <xf numFmtId="0" fontId="17" fillId="0" borderId="27" xfId="2" applyFont="1" applyBorder="1" applyAlignment="1">
      <alignment horizontal="center" vertical="center" wrapText="1"/>
    </xf>
    <xf numFmtId="0" fontId="15" fillId="2" borderId="26" xfId="2" applyFont="1" applyFill="1" applyBorder="1" applyAlignment="1" applyProtection="1">
      <alignment horizontal="center" vertical="center"/>
      <protection locked="0"/>
    </xf>
    <xf numFmtId="0" fontId="15" fillId="2" borderId="27" xfId="2" applyFont="1" applyFill="1" applyBorder="1" applyAlignment="1" applyProtection="1">
      <alignment horizontal="center" vertical="center"/>
      <protection locked="0"/>
    </xf>
    <xf numFmtId="0" fontId="14" fillId="0" borderId="3" xfId="2" applyFont="1" applyBorder="1" applyAlignment="1">
      <alignment horizontal="center" vertical="center"/>
    </xf>
    <xf numFmtId="0" fontId="14" fillId="0" borderId="17" xfId="2" applyFont="1" applyBorder="1" applyAlignment="1">
      <alignment horizontal="center" vertical="center"/>
    </xf>
    <xf numFmtId="0" fontId="14" fillId="0" borderId="13" xfId="2" applyFont="1" applyBorder="1" applyAlignment="1">
      <alignment horizontal="center" vertical="center"/>
    </xf>
    <xf numFmtId="0" fontId="14" fillId="2" borderId="24" xfId="2" applyFont="1" applyFill="1" applyBorder="1" applyAlignment="1" applyProtection="1">
      <alignment horizontal="center" vertical="center"/>
      <protection locked="0"/>
    </xf>
    <xf numFmtId="0" fontId="14" fillId="2" borderId="28" xfId="2" applyFont="1" applyFill="1" applyBorder="1" applyAlignment="1" applyProtection="1">
      <alignment horizontal="center" vertical="center" wrapText="1"/>
      <protection locked="0"/>
    </xf>
    <xf numFmtId="0" fontId="14" fillId="2" borderId="29" xfId="2" applyFont="1" applyFill="1" applyBorder="1" applyAlignment="1" applyProtection="1">
      <alignment horizontal="center" vertical="center" wrapText="1"/>
      <protection locked="0"/>
    </xf>
    <xf numFmtId="0" fontId="14" fillId="2" borderId="30" xfId="2" applyFont="1" applyFill="1" applyBorder="1" applyAlignment="1" applyProtection="1">
      <alignment horizontal="center" vertical="center" wrapText="1"/>
      <protection locked="0"/>
    </xf>
    <xf numFmtId="0" fontId="14" fillId="2" borderId="24" xfId="2" applyFont="1" applyFill="1" applyBorder="1" applyAlignment="1" applyProtection="1">
      <alignment horizontal="center" vertical="center" wrapText="1"/>
      <protection locked="0"/>
    </xf>
    <xf numFmtId="0" fontId="14" fillId="2" borderId="25" xfId="2" applyFont="1" applyFill="1" applyBorder="1" applyAlignment="1" applyProtection="1">
      <alignment horizontal="center" vertical="center" wrapText="1"/>
      <protection locked="0"/>
    </xf>
    <xf numFmtId="0" fontId="14" fillId="0" borderId="0" xfId="2" applyFont="1" applyAlignment="1">
      <alignment horizontal="center" vertical="center" shrinkToFit="1"/>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14" fillId="0" borderId="28" xfId="2" applyFont="1" applyBorder="1" applyAlignment="1">
      <alignment horizontal="center" vertical="center" wrapText="1"/>
    </xf>
    <xf numFmtId="0" fontId="14" fillId="0" borderId="29" xfId="2" applyFont="1" applyBorder="1" applyAlignment="1">
      <alignment horizontal="center" vertical="center" wrapText="1"/>
    </xf>
    <xf numFmtId="0" fontId="14" fillId="0" borderId="28" xfId="2" applyFont="1" applyBorder="1" applyAlignment="1">
      <alignment horizontal="center" vertical="center" shrinkToFit="1"/>
    </xf>
    <xf numFmtId="0" fontId="14" fillId="0" borderId="29" xfId="2" applyFont="1" applyBorder="1" applyAlignment="1">
      <alignment horizontal="center" vertical="center" shrinkToFit="1"/>
    </xf>
    <xf numFmtId="0" fontId="14" fillId="0" borderId="31" xfId="2" applyFont="1" applyBorder="1" applyAlignment="1">
      <alignment horizontal="center" vertical="center" shrinkToFit="1"/>
    </xf>
    <xf numFmtId="0" fontId="15" fillId="2" borderId="26" xfId="2" applyFont="1" applyFill="1" applyBorder="1" applyAlignment="1" applyProtection="1">
      <alignment horizontal="center" vertical="center" wrapText="1"/>
      <protection locked="0"/>
    </xf>
    <xf numFmtId="0" fontId="14" fillId="2" borderId="32" xfId="2" applyFont="1" applyFill="1" applyBorder="1" applyAlignment="1" applyProtection="1">
      <alignment horizontal="center" vertical="center" wrapText="1"/>
      <protection locked="0"/>
    </xf>
    <xf numFmtId="0" fontId="14" fillId="2" borderId="26" xfId="2" applyFont="1" applyFill="1" applyBorder="1" applyAlignment="1" applyProtection="1">
      <alignment horizontal="center" vertical="center" wrapText="1"/>
      <protection locked="0"/>
    </xf>
    <xf numFmtId="0" fontId="15" fillId="0" borderId="26" xfId="2" applyFont="1" applyBorder="1" applyAlignment="1">
      <alignment horizontal="center" vertical="center" wrapText="1"/>
    </xf>
    <xf numFmtId="0" fontId="14" fillId="2" borderId="32" xfId="2" applyFont="1" applyFill="1" applyBorder="1" applyAlignment="1" applyProtection="1">
      <alignment horizontal="center" vertical="center" wrapText="1" shrinkToFit="1"/>
      <protection locked="0"/>
    </xf>
    <xf numFmtId="0" fontId="14" fillId="2" borderId="26" xfId="2" applyFont="1" applyFill="1" applyBorder="1" applyAlignment="1" applyProtection="1">
      <alignment horizontal="center" vertical="center" wrapText="1" shrinkToFi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37" xfId="2" applyFont="1" applyBorder="1" applyAlignment="1">
      <alignment horizontal="center" vertical="center" wrapText="1"/>
    </xf>
    <xf numFmtId="0" fontId="21" fillId="2" borderId="36" xfId="2" applyFont="1" applyFill="1" applyBorder="1" applyAlignment="1">
      <alignment horizontal="center" vertical="center"/>
    </xf>
    <xf numFmtId="0" fontId="21" fillId="2" borderId="6" xfId="2" applyFont="1" applyFill="1" applyBorder="1" applyAlignment="1">
      <alignment horizontal="center" vertical="center"/>
    </xf>
    <xf numFmtId="0" fontId="4" fillId="0" borderId="36" xfId="2" applyFont="1" applyBorder="1" applyAlignment="1">
      <alignment horizontal="center" vertical="center" wrapText="1"/>
    </xf>
    <xf numFmtId="0" fontId="4" fillId="2" borderId="36"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10" xfId="2" applyFont="1" applyFill="1" applyBorder="1" applyAlignment="1">
      <alignment horizontal="center" vertical="center"/>
    </xf>
    <xf numFmtId="0" fontId="21" fillId="2" borderId="8" xfId="2" applyFont="1" applyFill="1" applyBorder="1" applyAlignment="1">
      <alignment horizontal="left" vertical="top" wrapText="1"/>
    </xf>
    <xf numFmtId="0" fontId="21" fillId="2" borderId="6" xfId="2" applyFont="1" applyFill="1" applyBorder="1" applyAlignment="1">
      <alignment horizontal="left" vertical="top" wrapText="1"/>
    </xf>
    <xf numFmtId="0" fontId="21" fillId="2" borderId="10" xfId="2" applyFont="1" applyFill="1" applyBorder="1" applyAlignment="1">
      <alignment horizontal="left" vertical="top" wrapText="1"/>
    </xf>
    <xf numFmtId="0" fontId="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21" fillId="2" borderId="17" xfId="2" applyFont="1" applyFill="1" applyBorder="1" applyAlignment="1">
      <alignment horizontal="left" vertical="center"/>
    </xf>
    <xf numFmtId="0" fontId="21" fillId="2" borderId="14" xfId="2" applyFont="1" applyFill="1" applyBorder="1" applyAlignment="1">
      <alignment horizontal="left" vertical="center"/>
    </xf>
    <xf numFmtId="0" fontId="21" fillId="2" borderId="13" xfId="2" applyFont="1" applyFill="1" applyBorder="1" applyAlignment="1">
      <alignment horizontal="left" vertical="center"/>
    </xf>
    <xf numFmtId="0" fontId="21" fillId="2" borderId="9" xfId="2" applyFont="1" applyFill="1" applyBorder="1" applyAlignment="1">
      <alignment horizontal="left" vertical="top" wrapText="1"/>
    </xf>
    <xf numFmtId="0" fontId="21" fillId="2" borderId="5" xfId="2" applyFont="1" applyFill="1" applyBorder="1" applyAlignment="1">
      <alignment horizontal="left" vertical="top" wrapText="1"/>
    </xf>
    <xf numFmtId="0" fontId="21" fillId="2" borderId="11" xfId="2" applyFont="1" applyFill="1" applyBorder="1" applyAlignment="1">
      <alignment horizontal="left" vertical="top" wrapText="1"/>
    </xf>
    <xf numFmtId="0" fontId="4" fillId="0" borderId="5" xfId="2" applyFont="1" applyBorder="1" applyAlignment="1">
      <alignment horizontal="left" vertical="center" wrapText="1"/>
    </xf>
    <xf numFmtId="0" fontId="21" fillId="2" borderId="36" xfId="2" applyFont="1" applyFill="1" applyBorder="1" applyAlignment="1">
      <alignment horizontal="left" vertical="center"/>
    </xf>
    <xf numFmtId="0" fontId="21" fillId="2" borderId="6" xfId="2" applyFont="1" applyFill="1" applyBorder="1" applyAlignment="1">
      <alignment horizontal="left" vertical="center"/>
    </xf>
    <xf numFmtId="0" fontId="21" fillId="2" borderId="10" xfId="2" applyFont="1" applyFill="1" applyBorder="1" applyAlignment="1">
      <alignment horizontal="left" vertical="center"/>
    </xf>
    <xf numFmtId="179" fontId="6" fillId="2" borderId="8" xfId="2" applyNumberFormat="1" applyFont="1" applyFill="1" applyBorder="1" applyAlignment="1">
      <alignment horizontal="center" vertical="center" wrapText="1"/>
    </xf>
    <xf numFmtId="179" fontId="6" fillId="2" borderId="10" xfId="2" applyNumberFormat="1" applyFont="1" applyFill="1" applyBorder="1" applyAlignment="1">
      <alignment horizontal="center" vertical="center" wrapText="1"/>
    </xf>
    <xf numFmtId="0" fontId="6" fillId="2" borderId="4" xfId="2" applyFont="1" applyFill="1" applyBorder="1" applyAlignment="1">
      <alignment horizontal="left" vertical="center" wrapText="1"/>
    </xf>
    <xf numFmtId="0" fontId="6" fillId="2" borderId="3" xfId="2" applyFont="1" applyFill="1" applyBorder="1" applyAlignment="1">
      <alignment horizontal="left" vertical="center" wrapText="1"/>
    </xf>
    <xf numFmtId="0" fontId="6" fillId="2" borderId="2"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12"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2" borderId="4" xfId="2" applyFont="1" applyFill="1" applyBorder="1" applyAlignment="1">
      <alignment horizontal="left" vertical="center" wrapText="1" shrinkToFit="1"/>
    </xf>
    <xf numFmtId="0" fontId="6" fillId="2" borderId="3" xfId="2" applyFont="1" applyFill="1" applyBorder="1" applyAlignment="1">
      <alignment horizontal="left" vertical="center" wrapText="1" shrinkToFit="1"/>
    </xf>
    <xf numFmtId="0" fontId="6" fillId="2" borderId="2" xfId="2" applyFont="1" applyFill="1" applyBorder="1" applyAlignment="1">
      <alignment horizontal="left" vertical="center" wrapText="1" shrinkToFit="1"/>
    </xf>
    <xf numFmtId="0" fontId="6" fillId="2" borderId="7" xfId="2" applyFont="1" applyFill="1" applyBorder="1" applyAlignment="1">
      <alignment horizontal="left" vertical="center" wrapText="1" shrinkToFit="1"/>
    </xf>
    <xf numFmtId="0" fontId="6" fillId="2" borderId="0" xfId="2" applyFont="1" applyFill="1" applyAlignment="1">
      <alignment horizontal="left" vertical="center" wrapText="1" shrinkToFit="1"/>
    </xf>
    <xf numFmtId="0" fontId="6" fillId="2" borderId="12" xfId="2" applyFont="1" applyFill="1" applyBorder="1" applyAlignment="1">
      <alignment horizontal="left" vertical="center" wrapText="1" shrinkToFit="1"/>
    </xf>
    <xf numFmtId="0" fontId="6" fillId="2" borderId="9" xfId="2" applyFont="1" applyFill="1" applyBorder="1" applyAlignment="1">
      <alignment horizontal="left" vertical="center" wrapText="1" shrinkToFit="1"/>
    </xf>
    <xf numFmtId="0" fontId="6" fillId="2" borderId="5" xfId="2" applyFont="1" applyFill="1" applyBorder="1" applyAlignment="1">
      <alignment horizontal="left" vertical="center" wrapText="1" shrinkToFit="1"/>
    </xf>
    <xf numFmtId="0" fontId="6" fillId="2" borderId="11" xfId="2" applyFont="1" applyFill="1" applyBorder="1" applyAlignment="1">
      <alignment horizontal="left" vertical="center" wrapText="1" shrinkToFit="1"/>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176" fontId="4" fillId="2" borderId="33" xfId="2" applyNumberFormat="1" applyFont="1" applyFill="1" applyBorder="1" applyAlignment="1">
      <alignment horizontal="right" vertical="center" shrinkToFit="1"/>
    </xf>
    <xf numFmtId="176" fontId="4" fillId="2" borderId="34" xfId="2" applyNumberFormat="1" applyFont="1" applyFill="1" applyBorder="1" applyAlignment="1">
      <alignment horizontal="right" vertical="center" shrinkToFit="1"/>
    </xf>
    <xf numFmtId="176" fontId="4" fillId="2" borderId="18" xfId="2" applyNumberFormat="1" applyFont="1" applyFill="1" applyBorder="1" applyAlignment="1">
      <alignment horizontal="center" vertical="center" shrinkToFit="1"/>
    </xf>
    <xf numFmtId="176" fontId="4" fillId="2" borderId="19" xfId="2" applyNumberFormat="1" applyFont="1" applyFill="1" applyBorder="1" applyAlignment="1">
      <alignment horizontal="center" vertical="center" shrinkToFit="1"/>
    </xf>
    <xf numFmtId="176" fontId="4" fillId="2" borderId="20" xfId="2" applyNumberFormat="1" applyFont="1" applyFill="1" applyBorder="1" applyAlignment="1">
      <alignment horizontal="center" vertical="center" shrinkToFit="1"/>
    </xf>
    <xf numFmtId="179" fontId="25" fillId="2" borderId="8" xfId="2" applyNumberFormat="1" applyFont="1" applyFill="1" applyBorder="1" applyAlignment="1">
      <alignment horizontal="center" vertical="center" wrapText="1"/>
    </xf>
    <xf numFmtId="179" fontId="25" fillId="2" borderId="10" xfId="2" applyNumberFormat="1" applyFont="1" applyFill="1" applyBorder="1" applyAlignment="1">
      <alignment horizontal="center" vertical="center" wrapText="1"/>
    </xf>
    <xf numFmtId="0" fontId="25" fillId="2" borderId="4" xfId="2" applyFont="1" applyFill="1" applyBorder="1" applyAlignment="1">
      <alignment horizontal="left" vertical="center" wrapText="1"/>
    </xf>
    <xf numFmtId="0" fontId="25" fillId="2" borderId="3" xfId="2" applyFont="1" applyFill="1" applyBorder="1" applyAlignment="1">
      <alignment horizontal="left" vertical="center" wrapText="1"/>
    </xf>
    <xf numFmtId="0" fontId="25" fillId="2" borderId="2" xfId="2" applyFont="1" applyFill="1" applyBorder="1" applyAlignment="1">
      <alignment horizontal="left" vertical="center" wrapText="1"/>
    </xf>
    <xf numFmtId="0" fontId="25" fillId="2" borderId="7" xfId="2" applyFont="1" applyFill="1" applyBorder="1" applyAlignment="1">
      <alignment horizontal="left" vertical="center" wrapText="1"/>
    </xf>
    <xf numFmtId="0" fontId="25" fillId="2" borderId="0" xfId="2" applyFont="1" applyFill="1" applyAlignment="1">
      <alignment horizontal="left" vertical="center" wrapText="1"/>
    </xf>
    <xf numFmtId="0" fontId="25" fillId="2" borderId="12" xfId="2" applyFont="1" applyFill="1" applyBorder="1" applyAlignment="1">
      <alignment horizontal="left" vertical="center" wrapText="1"/>
    </xf>
    <xf numFmtId="0" fontId="25" fillId="2" borderId="9" xfId="2" applyFont="1" applyFill="1" applyBorder="1" applyAlignment="1">
      <alignment horizontal="left" vertical="center" wrapText="1"/>
    </xf>
    <xf numFmtId="0" fontId="25" fillId="2" borderId="5" xfId="2" applyFont="1" applyFill="1" applyBorder="1" applyAlignment="1">
      <alignment horizontal="left" vertical="center" wrapText="1"/>
    </xf>
    <xf numFmtId="0" fontId="25" fillId="2" borderId="11" xfId="2" applyFont="1" applyFill="1" applyBorder="1" applyAlignment="1">
      <alignment horizontal="left" vertical="center" wrapText="1"/>
    </xf>
    <xf numFmtId="0" fontId="25" fillId="2" borderId="4" xfId="2" applyFont="1" applyFill="1" applyBorder="1" applyAlignment="1">
      <alignment horizontal="left" vertical="center" wrapText="1" shrinkToFit="1"/>
    </xf>
    <xf numFmtId="0" fontId="25" fillId="2" borderId="3" xfId="2" applyFont="1" applyFill="1" applyBorder="1" applyAlignment="1">
      <alignment horizontal="left" vertical="center" wrapText="1" shrinkToFit="1"/>
    </xf>
    <xf numFmtId="0" fontId="25" fillId="2" borderId="2" xfId="2" applyFont="1" applyFill="1" applyBorder="1" applyAlignment="1">
      <alignment horizontal="left" vertical="center" wrapText="1" shrinkToFit="1"/>
    </xf>
    <xf numFmtId="0" fontId="25" fillId="2" borderId="7" xfId="2" applyFont="1" applyFill="1" applyBorder="1" applyAlignment="1">
      <alignment horizontal="left" vertical="center" wrapText="1" shrinkToFit="1"/>
    </xf>
    <xf numFmtId="0" fontId="25" fillId="2" borderId="0" xfId="2" applyFont="1" applyFill="1" applyAlignment="1">
      <alignment horizontal="left" vertical="center" wrapText="1" shrinkToFit="1"/>
    </xf>
    <xf numFmtId="0" fontId="25" fillId="2" borderId="12" xfId="2" applyFont="1" applyFill="1" applyBorder="1" applyAlignment="1">
      <alignment horizontal="left" vertical="center" wrapText="1" shrinkToFit="1"/>
    </xf>
    <xf numFmtId="0" fontId="25" fillId="2" borderId="9" xfId="2" applyFont="1" applyFill="1" applyBorder="1" applyAlignment="1">
      <alignment horizontal="left" vertical="center" wrapText="1" shrinkToFit="1"/>
    </xf>
    <xf numFmtId="0" fontId="25" fillId="2" borderId="5" xfId="2" applyFont="1" applyFill="1" applyBorder="1" applyAlignment="1">
      <alignment horizontal="left" vertical="center" wrapText="1" shrinkToFit="1"/>
    </xf>
    <xf numFmtId="0" fontId="25" fillId="2" borderId="11" xfId="2" applyFont="1" applyFill="1" applyBorder="1" applyAlignment="1">
      <alignment horizontal="left" vertical="center" wrapText="1" shrinkToFit="1"/>
    </xf>
    <xf numFmtId="176" fontId="21" fillId="2" borderId="4" xfId="2" applyNumberFormat="1" applyFont="1" applyFill="1" applyBorder="1" applyAlignment="1">
      <alignment horizontal="right" vertical="center" shrinkToFit="1"/>
    </xf>
    <xf numFmtId="176" fontId="21" fillId="2" borderId="3" xfId="2" applyNumberFormat="1" applyFont="1" applyFill="1" applyBorder="1" applyAlignment="1">
      <alignment horizontal="right" vertical="center" shrinkToFit="1"/>
    </xf>
    <xf numFmtId="176" fontId="21" fillId="2" borderId="33" xfId="2" applyNumberFormat="1" applyFont="1" applyFill="1" applyBorder="1" applyAlignment="1">
      <alignment horizontal="right" vertical="center" shrinkToFit="1"/>
    </xf>
    <xf numFmtId="176" fontId="21" fillId="2" borderId="34" xfId="2" applyNumberFormat="1" applyFont="1" applyFill="1" applyBorder="1" applyAlignment="1">
      <alignment horizontal="right" vertical="center" shrinkToFit="1"/>
    </xf>
    <xf numFmtId="176" fontId="21" fillId="2" borderId="18" xfId="2" applyNumberFormat="1" applyFont="1" applyFill="1" applyBorder="1" applyAlignment="1">
      <alignment horizontal="center" vertical="center" shrinkToFit="1"/>
    </xf>
    <xf numFmtId="176" fontId="21" fillId="2" borderId="19" xfId="2" applyNumberFormat="1" applyFont="1" applyFill="1" applyBorder="1" applyAlignment="1">
      <alignment horizontal="center" vertical="center" shrinkToFit="1"/>
    </xf>
    <xf numFmtId="176" fontId="21" fillId="2" borderId="20" xfId="2" applyNumberFormat="1" applyFont="1" applyFill="1" applyBorder="1" applyAlignment="1">
      <alignment horizontal="center" vertical="center" shrinkToFit="1"/>
    </xf>
    <xf numFmtId="0" fontId="6" fillId="2" borderId="8" xfId="2" applyFont="1" applyFill="1" applyBorder="1" applyAlignment="1">
      <alignment horizontal="center" vertical="center" wrapText="1"/>
    </xf>
    <xf numFmtId="0" fontId="6" fillId="2" borderId="10" xfId="2" applyFont="1" applyFill="1" applyBorder="1" applyAlignment="1">
      <alignment horizontal="center" vertical="center" wrapText="1"/>
    </xf>
    <xf numFmtId="176" fontId="4" fillId="2" borderId="18" xfId="2" applyNumberFormat="1" applyFont="1" applyFill="1" applyBorder="1" applyAlignment="1">
      <alignment horizontal="right" vertical="center" shrinkToFit="1"/>
    </xf>
    <xf numFmtId="176" fontId="4" fillId="2" borderId="19" xfId="2" applyNumberFormat="1" applyFont="1" applyFill="1" applyBorder="1" applyAlignment="1">
      <alignment horizontal="right" vertical="center" shrinkToFit="1"/>
    </xf>
    <xf numFmtId="0" fontId="25" fillId="2" borderId="8" xfId="2" applyFont="1" applyFill="1" applyBorder="1" applyAlignment="1">
      <alignment horizontal="center" vertical="center" wrapText="1"/>
    </xf>
    <xf numFmtId="0" fontId="25" fillId="2" borderId="10" xfId="2" applyFont="1" applyFill="1" applyBorder="1" applyAlignment="1">
      <alignment horizontal="center" vertical="center" wrapText="1"/>
    </xf>
    <xf numFmtId="176" fontId="21" fillId="2" borderId="18" xfId="2" applyNumberFormat="1" applyFont="1" applyFill="1" applyBorder="1" applyAlignment="1">
      <alignment horizontal="right" vertical="center" shrinkToFit="1"/>
    </xf>
    <xf numFmtId="176" fontId="21" fillId="2" borderId="19" xfId="2" applyNumberFormat="1" applyFont="1" applyFill="1" applyBorder="1" applyAlignment="1">
      <alignment horizontal="right" vertical="center" shrinkToFit="1"/>
    </xf>
    <xf numFmtId="0" fontId="6" fillId="0" borderId="10"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8" xfId="2"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1" xfId="2" applyFont="1" applyBorder="1" applyAlignment="1">
      <alignment horizontal="center"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0" fontId="25" fillId="2" borderId="4"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1" xfId="0" applyFont="1" applyFill="1" applyBorder="1" applyAlignment="1">
      <alignment horizontal="center" vertical="center" wrapText="1"/>
    </xf>
    <xf numFmtId="176" fontId="21" fillId="2" borderId="18" xfId="0" applyNumberFormat="1" applyFont="1" applyFill="1" applyBorder="1" applyAlignment="1">
      <alignment horizontal="right" vertical="center"/>
    </xf>
    <xf numFmtId="176" fontId="21" fillId="2" borderId="19" xfId="0" applyNumberFormat="1" applyFont="1" applyFill="1" applyBorder="1" applyAlignment="1">
      <alignment horizontal="right" vertical="center"/>
    </xf>
    <xf numFmtId="0" fontId="25"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11" xfId="0" applyFont="1" applyFill="1" applyBorder="1" applyAlignment="1">
      <alignment horizontal="left" vertical="center" wrapText="1"/>
    </xf>
    <xf numFmtId="41" fontId="21" fillId="2" borderId="4" xfId="1" applyNumberFormat="1" applyFont="1" applyFill="1" applyBorder="1" applyAlignment="1" applyProtection="1">
      <alignment horizontal="right" vertical="center"/>
    </xf>
    <xf numFmtId="41" fontId="21" fillId="2" borderId="3" xfId="1" applyNumberFormat="1" applyFont="1" applyFill="1" applyBorder="1" applyAlignment="1" applyProtection="1">
      <alignment horizontal="right" vertical="center"/>
    </xf>
    <xf numFmtId="41" fontId="21" fillId="2" borderId="9" xfId="1" applyNumberFormat="1" applyFont="1" applyFill="1" applyBorder="1" applyAlignment="1" applyProtection="1">
      <alignment horizontal="right" vertical="center"/>
    </xf>
    <xf numFmtId="41" fontId="21" fillId="2" borderId="5" xfId="1" applyNumberFormat="1" applyFont="1" applyFill="1" applyBorder="1" applyAlignment="1" applyProtection="1">
      <alignment horizontal="right" vertical="center"/>
    </xf>
    <xf numFmtId="176" fontId="21" fillId="2" borderId="4" xfId="0" applyNumberFormat="1" applyFont="1" applyFill="1" applyBorder="1" applyAlignment="1">
      <alignment horizontal="right" vertical="center"/>
    </xf>
    <xf numFmtId="176" fontId="21" fillId="2" borderId="3" xfId="0" applyNumberFormat="1" applyFont="1" applyFill="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8" fillId="4" borderId="8" xfId="1" applyNumberFormat="1" applyFont="1" applyFill="1" applyBorder="1" applyAlignment="1" applyProtection="1">
      <alignment horizontal="right" vertical="center"/>
    </xf>
    <xf numFmtId="38" fontId="8" fillId="4" borderId="6" xfId="1" applyNumberFormat="1" applyFont="1" applyFill="1" applyBorder="1" applyAlignment="1" applyProtection="1">
      <alignment horizontal="right" vertical="center"/>
    </xf>
    <xf numFmtId="38" fontId="8" fillId="4" borderId="8" xfId="1" applyNumberFormat="1" applyFont="1" applyFill="1" applyBorder="1" applyAlignment="1" applyProtection="1">
      <alignment horizontal="right" vertical="center" wrapText="1"/>
    </xf>
    <xf numFmtId="38" fontId="8" fillId="4" borderId="6" xfId="1" applyNumberFormat="1" applyFont="1" applyFill="1" applyBorder="1" applyAlignment="1" applyProtection="1">
      <alignment horizontal="right" vertical="center" wrapText="1"/>
    </xf>
    <xf numFmtId="177" fontId="8" fillId="4" borderId="1" xfId="0" applyNumberFormat="1" applyFont="1" applyFill="1" applyBorder="1" applyAlignment="1">
      <alignment horizontal="right" vertical="center"/>
    </xf>
    <xf numFmtId="177" fontId="8" fillId="4" borderId="8" xfId="0" applyNumberFormat="1" applyFont="1" applyFill="1" applyBorder="1" applyAlignment="1">
      <alignment horizontal="righ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38" fontId="27" fillId="2" borderId="8" xfId="1" applyNumberFormat="1" applyFont="1" applyFill="1" applyBorder="1" applyAlignment="1" applyProtection="1">
      <alignment horizontal="right" vertical="center" wrapText="1"/>
    </xf>
    <xf numFmtId="38" fontId="27" fillId="2" borderId="6" xfId="1" applyNumberFormat="1" applyFont="1" applyFill="1" applyBorder="1" applyAlignment="1" applyProtection="1">
      <alignment horizontal="right" vertical="center" wrapText="1"/>
    </xf>
    <xf numFmtId="38" fontId="27" fillId="2" borderId="8" xfId="1" applyNumberFormat="1" applyFont="1" applyFill="1" applyBorder="1" applyAlignment="1" applyProtection="1">
      <alignment horizontal="right" vertical="center"/>
    </xf>
    <xf numFmtId="38" fontId="27" fillId="2" borderId="6" xfId="1" applyNumberFormat="1" applyFont="1" applyFill="1" applyBorder="1" applyAlignment="1" applyProtection="1">
      <alignment horizontal="righ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38" fontId="8" fillId="4" borderId="21" xfId="1" applyNumberFormat="1" applyFont="1" applyFill="1" applyBorder="1" applyAlignment="1" applyProtection="1">
      <alignment horizontal="right" vertical="center" wrapText="1"/>
    </xf>
    <xf numFmtId="38" fontId="8" fillId="4" borderId="22" xfId="1" applyNumberFormat="1" applyFont="1" applyFill="1" applyBorder="1" applyAlignment="1" applyProtection="1">
      <alignment horizontal="right" vertical="center" wrapText="1"/>
    </xf>
    <xf numFmtId="38" fontId="27" fillId="2" borderId="8" xfId="3" applyNumberFormat="1" applyFont="1" applyFill="1" applyBorder="1" applyAlignment="1" applyProtection="1">
      <alignment horizontal="right" vertical="center"/>
    </xf>
    <xf numFmtId="38" fontId="27" fillId="2" borderId="6" xfId="3" applyNumberFormat="1" applyFont="1" applyFill="1" applyBorder="1" applyAlignment="1" applyProtection="1">
      <alignment horizontal="right" vertical="center"/>
    </xf>
    <xf numFmtId="0" fontId="25" fillId="2" borderId="6" xfId="2"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4" fillId="2" borderId="8"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2" borderId="10" xfId="2" applyFont="1" applyFill="1" applyBorder="1" applyAlignment="1">
      <alignment horizontal="center" vertical="center" shrinkToFit="1"/>
    </xf>
    <xf numFmtId="0" fontId="25" fillId="2" borderId="26" xfId="2" applyFont="1" applyFill="1" applyBorder="1" applyAlignment="1">
      <alignment horizontal="center" vertical="center" wrapText="1"/>
    </xf>
    <xf numFmtId="0" fontId="21" fillId="2" borderId="32" xfId="2" applyFont="1" applyFill="1" applyBorder="1" applyAlignment="1">
      <alignment horizontal="center" vertical="center" wrapText="1"/>
    </xf>
    <xf numFmtId="0" fontId="21" fillId="2" borderId="26" xfId="2" applyFont="1" applyFill="1" applyBorder="1" applyAlignment="1">
      <alignment horizontal="center" vertical="center" wrapText="1"/>
    </xf>
    <xf numFmtId="0" fontId="21" fillId="2" borderId="32" xfId="2" applyFont="1" applyFill="1" applyBorder="1" applyAlignment="1">
      <alignment horizontal="center" vertical="center" wrapText="1" shrinkToFit="1"/>
    </xf>
    <xf numFmtId="0" fontId="21" fillId="2" borderId="26" xfId="2" applyFont="1" applyFill="1" applyBorder="1" applyAlignment="1">
      <alignment horizontal="center" vertical="center" wrapText="1" shrinkToFit="1"/>
    </xf>
    <xf numFmtId="0" fontId="21" fillId="2" borderId="24" xfId="2" applyFont="1" applyFill="1" applyBorder="1" applyAlignment="1">
      <alignment horizontal="center" vertical="center"/>
    </xf>
    <xf numFmtId="0" fontId="21" fillId="2" borderId="28" xfId="2" applyFont="1" applyFill="1" applyBorder="1" applyAlignment="1">
      <alignment horizontal="center" vertical="center" wrapText="1"/>
    </xf>
    <xf numFmtId="0" fontId="21" fillId="2" borderId="29" xfId="2" applyFont="1" applyFill="1" applyBorder="1" applyAlignment="1">
      <alignment horizontal="center" vertical="center" wrapText="1"/>
    </xf>
    <xf numFmtId="0" fontId="21" fillId="2" borderId="30" xfId="2" applyFont="1" applyFill="1" applyBorder="1" applyAlignment="1">
      <alignment horizontal="center" vertical="center" wrapText="1"/>
    </xf>
    <xf numFmtId="0" fontId="21" fillId="2" borderId="24" xfId="2" applyFont="1" applyFill="1" applyBorder="1" applyAlignment="1">
      <alignment horizontal="center" vertical="center" wrapText="1"/>
    </xf>
    <xf numFmtId="0" fontId="21" fillId="2" borderId="25" xfId="2" applyFont="1" applyFill="1" applyBorder="1" applyAlignment="1">
      <alignment horizontal="center" vertical="center" wrapText="1"/>
    </xf>
    <xf numFmtId="0" fontId="10" fillId="0" borderId="0" xfId="2" applyFont="1" applyAlignment="1">
      <alignment horizontal="center" vertical="center" wrapText="1"/>
    </xf>
    <xf numFmtId="0" fontId="4" fillId="0" borderId="0" xfId="2" applyFont="1" applyAlignment="1">
      <alignment horizontal="righ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25" fillId="2" borderId="14" xfId="2" applyFont="1" applyFill="1" applyBorder="1" applyAlignment="1">
      <alignment horizontal="center" vertical="center"/>
    </xf>
    <xf numFmtId="0" fontId="25" fillId="2" borderId="13" xfId="2" applyFont="1" applyFill="1" applyBorder="1" applyAlignment="1">
      <alignment horizontal="center" vertical="center"/>
    </xf>
    <xf numFmtId="0" fontId="15" fillId="2" borderId="4"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15" fillId="2" borderId="0" xfId="2" applyFont="1" applyFill="1" applyAlignment="1">
      <alignment horizontal="center" vertical="center" wrapText="1"/>
    </xf>
    <xf numFmtId="0" fontId="15" fillId="2" borderId="12"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25" fillId="2" borderId="24" xfId="2" applyFont="1" applyFill="1" applyBorder="1" applyAlignment="1">
      <alignment horizontal="center" vertical="center"/>
    </xf>
    <xf numFmtId="0" fontId="25" fillId="2" borderId="25" xfId="2" applyFont="1" applyFill="1" applyBorder="1" applyAlignment="1">
      <alignment horizontal="center" vertical="center"/>
    </xf>
    <xf numFmtId="0" fontId="25" fillId="2" borderId="26" xfId="2" applyFont="1" applyFill="1" applyBorder="1" applyAlignment="1">
      <alignment horizontal="center" vertical="center"/>
    </xf>
    <xf numFmtId="0" fontId="25" fillId="2" borderId="27" xfId="2" applyFont="1" applyFill="1" applyBorder="1" applyAlignment="1">
      <alignment horizontal="center" vertical="center"/>
    </xf>
    <xf numFmtId="0" fontId="19" fillId="5" borderId="8" xfId="0" applyFont="1" applyFill="1" applyBorder="1" applyAlignment="1">
      <alignment horizontal="center" vertical="center"/>
    </xf>
    <xf numFmtId="0" fontId="19"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2</xdr:rowOff>
    </xdr:from>
    <xdr:to>
      <xdr:col>52</xdr:col>
      <xdr:colOff>476250</xdr:colOff>
      <xdr:row>6</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2"/>
          <a:ext cx="7562851" cy="1895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の箇所を入力してください。</a:t>
          </a:r>
          <a:endParaRPr kumimoji="1" lang="en-US" altLang="ja-JP" sz="1100"/>
        </a:p>
        <a:p>
          <a:r>
            <a:rPr kumimoji="1" lang="ja-JP" altLang="ja-JP" sz="1100" b="1">
              <a:solidFill>
                <a:schemeClr val="dk1"/>
              </a:solidFill>
              <a:effectLst/>
              <a:latin typeface="+mn-lt"/>
              <a:ea typeface="+mn-ea"/>
              <a:cs typeface="+mn-cs"/>
            </a:rPr>
            <a:t>●作成時は必ず</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を利用すること。（</a:t>
          </a:r>
          <a:r>
            <a:rPr lang="en-US" altLang="ja-JP" sz="1100" b="1">
              <a:solidFill>
                <a:schemeClr val="dk1"/>
              </a:solidFill>
              <a:effectLst/>
              <a:latin typeface="+mn-lt"/>
              <a:ea typeface="+mn-ea"/>
              <a:cs typeface="+mn-cs"/>
            </a:rPr>
            <a:t>Numbers</a:t>
          </a:r>
          <a:r>
            <a:rPr lang="ja-JP" altLang="ja-JP" sz="1100" b="1">
              <a:solidFill>
                <a:schemeClr val="dk1"/>
              </a:solidFill>
              <a:effectLst/>
              <a:latin typeface="+mn-lt"/>
              <a:ea typeface="+mn-ea"/>
              <a:cs typeface="+mn-cs"/>
            </a:rPr>
            <a:t>等の編集ソフトにより変換し作成しないこと。）</a:t>
          </a:r>
          <a:r>
            <a:rPr kumimoji="1" lang="ja-JP" altLang="ja-JP" sz="1100">
              <a:solidFill>
                <a:schemeClr val="dk1"/>
              </a:solidFill>
              <a:effectLst/>
              <a:latin typeface="+mn-lt"/>
              <a:ea typeface="+mn-ea"/>
              <a:cs typeface="+mn-cs"/>
            </a:rPr>
            <a:t>　</a:t>
          </a:r>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28</xdr:col>
      <xdr:colOff>152400</xdr:colOff>
      <xdr:row>1</xdr:row>
      <xdr:rowOff>142875</xdr:rowOff>
    </xdr:from>
    <xdr:to>
      <xdr:col>30</xdr:col>
      <xdr:colOff>190500</xdr:colOff>
      <xdr:row>1</xdr:row>
      <xdr:rowOff>381000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6762750" y="2952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6</xdr:row>
      <xdr:rowOff>85725</xdr:rowOff>
    </xdr:from>
    <xdr:to>
      <xdr:col>58</xdr:col>
      <xdr:colOff>314325</xdr:colOff>
      <xdr:row>26</xdr:row>
      <xdr:rowOff>85726</xdr:rowOff>
    </xdr:to>
    <xdr:sp macro="" textlink="">
      <xdr:nvSpPr>
        <xdr:cNvPr id="2" name="テキスト ボックス 1">
          <a:extLst>
            <a:ext uri="{FF2B5EF4-FFF2-40B4-BE49-F238E27FC236}">
              <a16:creationId xmlns:a16="http://schemas.microsoft.com/office/drawing/2014/main" id="{0786BEAA-E353-47A3-8FD2-3C7838181A7A}"/>
            </a:ext>
          </a:extLst>
        </xdr:cNvPr>
        <xdr:cNvSpPr txBox="1"/>
      </xdr:nvSpPr>
      <xdr:spPr>
        <a:xfrm>
          <a:off x="6600825" y="2114550"/>
          <a:ext cx="10839450" cy="66579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●応募者の経済状況</a:t>
          </a:r>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記入時の注意</a:t>
          </a:r>
          <a:endParaRPr kumimoji="1" lang="en-US" altLang="ja-JP" sz="1400" b="1">
            <a:solidFill>
              <a:schemeClr val="accent1">
                <a:lumMod val="50000"/>
              </a:schemeClr>
            </a:solidFill>
            <a:latin typeface="+mn-lt"/>
          </a:endParaRPr>
        </a:p>
        <a:p>
          <a:endParaRPr kumimoji="1" lang="en-US" altLang="ja-JP" sz="1100" b="1">
            <a:latin typeface="+mn-lt"/>
          </a:endParaRPr>
        </a:p>
        <a:p>
          <a:r>
            <a:rPr lang="ja-JP" altLang="ja-JP" sz="1100" b="1">
              <a:solidFill>
                <a:schemeClr val="dk1"/>
              </a:solidFill>
              <a:effectLst/>
              <a:latin typeface="+mn-lt"/>
              <a:ea typeface="+mn-ea"/>
              <a:cs typeface="+mn-cs"/>
            </a:rPr>
            <a:t>＜収入内訳・支出内訳の書き方＞</a:t>
          </a:r>
          <a:endParaRPr lang="ja-JP" altLang="ja-JP">
            <a:effectLst/>
          </a:endParaRPr>
        </a:p>
        <a:p>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同居者がいる</a:t>
          </a:r>
          <a:r>
            <a:rPr kumimoji="1" lang="ja-JP" altLang="ja-JP" sz="1100" b="1">
              <a:solidFill>
                <a:schemeClr val="dk1"/>
              </a:solidFill>
              <a:effectLst/>
              <a:latin typeface="+mn-lt"/>
              <a:ea typeface="+mn-ea"/>
              <a:cs typeface="+mn-cs"/>
            </a:rPr>
            <a:t>（例えば自宅通学生等で生計維持者と同居している）</a:t>
          </a:r>
          <a:r>
            <a:rPr lang="ja-JP" altLang="ja-JP" sz="1100" b="1">
              <a:solidFill>
                <a:schemeClr val="dk1"/>
              </a:solidFill>
              <a:effectLst/>
              <a:latin typeface="+mn-lt"/>
              <a:ea typeface="+mn-ea"/>
              <a:cs typeface="+mn-cs"/>
            </a:rPr>
            <a:t>場合も、</a:t>
          </a:r>
          <a:r>
            <a:rPr lang="ja-JP" altLang="ja-JP" sz="1100" b="1">
              <a:solidFill>
                <a:srgbClr val="C00000"/>
              </a:solidFill>
              <a:effectLst/>
              <a:latin typeface="+mn-lt"/>
              <a:ea typeface="+mn-ea"/>
              <a:cs typeface="+mn-cs"/>
            </a:rPr>
            <a:t>「収入内訳」と「支出内訳」は、原則として全て</a:t>
          </a:r>
          <a:r>
            <a:rPr lang="ja-JP" altLang="ja-JP" sz="1100" b="1" u="sng">
              <a:solidFill>
                <a:srgbClr val="C00000"/>
              </a:solidFill>
              <a:effectLst/>
              <a:latin typeface="+mn-lt"/>
              <a:ea typeface="+mn-ea"/>
              <a:cs typeface="+mn-cs"/>
            </a:rPr>
            <a:t>応募者本人に係る金額</a:t>
          </a:r>
          <a:r>
            <a:rPr lang="ja-JP" altLang="ja-JP" sz="1100" b="1">
              <a:solidFill>
                <a:srgbClr val="C00000"/>
              </a:solidFill>
              <a:effectLst/>
              <a:latin typeface="+mn-lt"/>
              <a:ea typeface="+mn-ea"/>
              <a:cs typeface="+mn-cs"/>
            </a:rPr>
            <a:t>を計算して記入してください（同居者の収入をそのまま記入しないでください）</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lang="ja-JP" altLang="ja-JP" sz="1100" b="1" i="0" baseline="0">
              <a:solidFill>
                <a:schemeClr val="dk1"/>
              </a:solidFill>
              <a:effectLst/>
              <a:latin typeface="+mn-lt"/>
              <a:ea typeface="+mn-ea"/>
              <a:cs typeface="+mn-cs"/>
            </a:rPr>
            <a:t>・</a:t>
          </a:r>
          <a:r>
            <a:rPr lang="ja-JP" altLang="ja-JP" sz="1100" b="1" i="0" baseline="0">
              <a:solidFill>
                <a:srgbClr val="C00000"/>
              </a:solidFill>
              <a:effectLst/>
              <a:latin typeface="+mn-lt"/>
              <a:ea typeface="+mn-ea"/>
              <a:cs typeface="+mn-cs"/>
            </a:rPr>
            <a:t>支出合計が収入合計を上回らないように記入してください。</a:t>
          </a:r>
          <a:r>
            <a:rPr lang="ja-JP" altLang="ja-JP" sz="1100" b="1" i="0" baseline="0">
              <a:solidFill>
                <a:schemeClr val="dk1"/>
              </a:solidFill>
              <a:effectLst/>
              <a:latin typeface="+mn-lt"/>
              <a:ea typeface="+mn-ea"/>
              <a:cs typeface="+mn-cs"/>
            </a:rPr>
            <a:t>収入を上回る支出を貯金の取り崩しや借金等で賄う場合、「⑥貯金の取り崩し」または「⑦その他（借金等、貸与型奨学金含む）」に計上してください</a:t>
          </a:r>
          <a:r>
            <a:rPr lang="ja-JP" altLang="en-US" sz="1100" b="1" i="0" baseline="0">
              <a:solidFill>
                <a:schemeClr val="dk1"/>
              </a:solidFill>
              <a:effectLst/>
              <a:latin typeface="+mn-lt"/>
              <a:ea typeface="+mn-ea"/>
              <a:cs typeface="+mn-cs"/>
            </a:rPr>
            <a:t>。</a:t>
          </a:r>
          <a:endParaRPr lang="ja-JP" altLang="ja-JP">
            <a:effectLst/>
          </a:endParaRPr>
        </a:p>
        <a:p>
          <a:r>
            <a:rPr lang="fr-CA"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＊収入内訳</a:t>
          </a:r>
          <a:endParaRPr lang="ja-JP" altLang="ja-JP" sz="1200">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同居者の収入によって応募者本人の生計が維持されている場合、同居者が支出している応募者本人の「</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その他（光熱費・通信費・交通費等）」については、全て「</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計上してください（たとえ応募者本人の収入がない場合でも、応募者本人の生計維持に必要な金額については、親の「仕送り」から支出されているものとみなします）。</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■例（ア）：月に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万円の収入がある親と同居しており、かつ、親の収入によって応募者本人の生計が維持されている場合、「収入内訳」の「①仕送り、生計を一にする同居者の収入等」には、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万円）をそのまま記入するのではなく、親の収入のうち応募者本人の生活に係る金額を記入してください。</a:t>
          </a:r>
          <a:r>
            <a:rPr lang="ja-JP" altLang="ja-JP" sz="1100" b="1">
              <a:solidFill>
                <a:schemeClr val="dk1"/>
              </a:solidFill>
              <a:effectLst/>
              <a:latin typeface="+mn-lt"/>
              <a:ea typeface="+mn-ea"/>
              <a:cs typeface="+mn-cs"/>
            </a:rPr>
            <a:t>例えば親の収入</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万円のうち、学生の生計維持に必要な金額が</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か月当たり</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万円であれば、「</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万円」と記入してください。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＊支出内訳</a:t>
          </a:r>
          <a:endParaRPr lang="ja-JP" altLang="ja-JP" sz="1200" b="1">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同居者の収入によって応募者本人の生計が維持されている場合、たとえ応募者本人が支払っていなくても、「</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その他（光熱費・通信費・交通費等）」については全て応募者本人に係る金額を計算して記入し、同時に「</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仕送り、生計を一にする同居者の収入等」欄へも同額を計上してください。なお、</a:t>
          </a:r>
          <a:r>
            <a:rPr lang="ja-JP" altLang="ja-JP" sz="1100" b="1" u="sng">
              <a:solidFill>
                <a:srgbClr val="C00000"/>
              </a:solidFill>
              <a:effectLst/>
              <a:latin typeface="+mn-lt"/>
              <a:ea typeface="+mn-ea"/>
              <a:cs typeface="+mn-cs"/>
            </a:rPr>
            <a:t>「</a:t>
          </a:r>
          <a:r>
            <a:rPr lang="ja-JP" altLang="en-US" sz="1100" b="1" u="sng">
              <a:solidFill>
                <a:srgbClr val="C00000"/>
              </a:solidFill>
              <a:effectLst/>
              <a:latin typeface="+mn-lt"/>
              <a:ea typeface="+mn-ea"/>
              <a:cs typeface="+mn-cs"/>
            </a:rPr>
            <a:t>⑫</a:t>
          </a:r>
          <a:r>
            <a:rPr lang="ja-JP" altLang="ja-JP" sz="1100" b="1" u="sng">
              <a:solidFill>
                <a:srgbClr val="C00000"/>
              </a:solidFill>
              <a:effectLst/>
              <a:latin typeface="+mn-lt"/>
              <a:ea typeface="+mn-ea"/>
              <a:cs typeface="+mn-cs"/>
            </a:rPr>
            <a:t>住居費」については、応募者本人の負担額がない場合は</a:t>
          </a:r>
          <a:r>
            <a:rPr lang="en-US" altLang="ja-JP" sz="1100" b="1" u="sng">
              <a:solidFill>
                <a:srgbClr val="C00000"/>
              </a:solidFill>
              <a:effectLst/>
              <a:latin typeface="+mn-lt"/>
              <a:ea typeface="+mn-ea"/>
              <a:cs typeface="+mn-cs"/>
            </a:rPr>
            <a:t>0</a:t>
          </a:r>
          <a:r>
            <a:rPr lang="ja-JP" altLang="ja-JP" sz="1100" b="1" u="sng">
              <a:solidFill>
                <a:srgbClr val="C00000"/>
              </a:solidFill>
              <a:effectLst/>
              <a:latin typeface="+mn-lt"/>
              <a:ea typeface="+mn-ea"/>
              <a:cs typeface="+mn-cs"/>
            </a:rPr>
            <a:t>円とご記入ください。</a:t>
          </a:r>
          <a:endParaRPr lang="ja-JP" altLang="ja-JP" sz="1100" b="1">
            <a:solidFill>
              <a:srgbClr val="C00000"/>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■例（イ）：月に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万円の収入がある親と同居しており、かつ、親の収入によって応募者本人の生計が維持されている場合、「支出内訳」の「</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その他（光熱費・通信費・交通費等）」は、たとえ応募者本人が支払っていなくても、</a:t>
          </a:r>
          <a:r>
            <a:rPr lang="ja-JP" altLang="ja-JP" sz="1100" b="1" u="sng">
              <a:solidFill>
                <a:srgbClr val="C00000"/>
              </a:solidFill>
              <a:effectLst/>
              <a:latin typeface="+mn-lt"/>
              <a:ea typeface="+mn-ea"/>
              <a:cs typeface="+mn-cs"/>
            </a:rPr>
            <a:t>親から受けた仕送りの中から、応募者本人がその費用を支払っているものとみなします。</a:t>
          </a:r>
          <a:r>
            <a:rPr lang="ja-JP" altLang="ja-JP" sz="1100" b="1">
              <a:solidFill>
                <a:schemeClr val="dk1"/>
              </a:solidFill>
              <a:effectLst/>
              <a:latin typeface="+mn-lt"/>
              <a:ea typeface="+mn-ea"/>
              <a:cs typeface="+mn-cs"/>
            </a:rPr>
            <a:t>「支出内訳」には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万円）のうち応募者本人の生活に係る金額を計算して記入してください</a:t>
          </a:r>
          <a:r>
            <a:rPr lang="ja-JP" altLang="ja-JP" sz="1100" b="1">
              <a:solidFill>
                <a:schemeClr val="dk1"/>
              </a:solidFill>
              <a:effectLst/>
              <a:latin typeface="+mn-lt"/>
              <a:ea typeface="+mn-ea"/>
              <a:cs typeface="+mn-cs"/>
            </a:rPr>
            <a:t>。たとえば、</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か月あたり</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万円の学費を親が負担している場合、「①仕送り、生計を一にする同居者の収入等」へ</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万円を計上するとともに「</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学費」にも</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ここでは学費を例としましたが、学費以外についても同様です。</a:t>
          </a:r>
          <a:r>
            <a:rPr lang="ja-JP" altLang="ja-JP" sz="1100" b="1" u="sng">
              <a:solidFill>
                <a:schemeClr val="dk1"/>
              </a:solidFill>
              <a:effectLst/>
              <a:latin typeface="+mn-lt"/>
              <a:ea typeface="+mn-ea"/>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lang="ja-JP" altLang="ja-JP" sz="1100" b="1">
              <a:solidFill>
                <a:schemeClr val="dk1"/>
              </a:solidFill>
              <a:effectLst/>
              <a:latin typeface="+mn-lt"/>
              <a:ea typeface="+mn-ea"/>
              <a:cs typeface="+mn-cs"/>
            </a:rPr>
            <a:t>。</a:t>
          </a:r>
        </a:p>
        <a:p>
          <a:endParaRPr kumimoji="1" lang="ja-JP" altLang="en-US" sz="1100" b="1">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9</xdr:row>
      <xdr:rowOff>0</xdr:rowOff>
    </xdr:to>
    <xdr:sp macro="" textlink="">
      <xdr:nvSpPr>
        <xdr:cNvPr id="2" name="テキスト ボックス 1">
          <a:extLst>
            <a:ext uri="{FF2B5EF4-FFF2-40B4-BE49-F238E27FC236}">
              <a16:creationId xmlns:a16="http://schemas.microsoft.com/office/drawing/2014/main" id="{D4A4D6C8-8BDE-4D07-8B96-EB9843808C2B}"/>
            </a:ext>
          </a:extLst>
        </xdr:cNvPr>
        <xdr:cNvSpPr txBox="1"/>
      </xdr:nvSpPr>
      <xdr:spPr>
        <a:xfrm>
          <a:off x="6610349" y="152401"/>
          <a:ext cx="7562851" cy="2609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の箇所を入力してください。</a:t>
          </a:r>
          <a:endParaRPr kumimoji="1" lang="en-US" altLang="ja-JP" sz="1100"/>
        </a:p>
        <a:p>
          <a:r>
            <a:rPr kumimoji="1" lang="ja-JP" altLang="ja-JP" sz="1100" b="1">
              <a:solidFill>
                <a:schemeClr val="dk1"/>
              </a:solidFill>
              <a:effectLst/>
              <a:latin typeface="+mn-lt"/>
              <a:ea typeface="+mn-ea"/>
              <a:cs typeface="+mn-cs"/>
            </a:rPr>
            <a:t>●作成時は必ず</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を利用すること。（</a:t>
          </a:r>
          <a:r>
            <a:rPr lang="en-US" altLang="ja-JP" sz="1100" b="1">
              <a:solidFill>
                <a:schemeClr val="dk1"/>
              </a:solidFill>
              <a:effectLst/>
              <a:latin typeface="+mn-lt"/>
              <a:ea typeface="+mn-ea"/>
              <a:cs typeface="+mn-cs"/>
            </a:rPr>
            <a:t>Numbers</a:t>
          </a:r>
          <a:r>
            <a:rPr lang="ja-JP" altLang="ja-JP" sz="1100" b="1">
              <a:solidFill>
                <a:schemeClr val="dk1"/>
              </a:solidFill>
              <a:effectLst/>
              <a:latin typeface="+mn-lt"/>
              <a:ea typeface="+mn-ea"/>
              <a:cs typeface="+mn-cs"/>
            </a:rPr>
            <a:t>等の編集ソフトにより変換し作成しないこと。）</a:t>
          </a:r>
          <a:r>
            <a:rPr kumimoji="1" lang="ja-JP" altLang="ja-JP" sz="1100">
              <a:solidFill>
                <a:schemeClr val="dk1"/>
              </a:solidFill>
              <a:effectLst/>
              <a:latin typeface="+mn-lt"/>
              <a:ea typeface="+mn-ea"/>
              <a:cs typeface="+mn-cs"/>
            </a:rPr>
            <a:t>　</a:t>
          </a:r>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28</xdr:col>
      <xdr:colOff>152400</xdr:colOff>
      <xdr:row>1</xdr:row>
      <xdr:rowOff>142875</xdr:rowOff>
    </xdr:from>
    <xdr:to>
      <xdr:col>30</xdr:col>
      <xdr:colOff>190500</xdr:colOff>
      <xdr:row>1</xdr:row>
      <xdr:rowOff>381000</xdr:rowOff>
    </xdr:to>
    <xdr:sp macro="" textlink="">
      <xdr:nvSpPr>
        <xdr:cNvPr id="3" name="正方形/長方形 2">
          <a:extLst>
            <a:ext uri="{FF2B5EF4-FFF2-40B4-BE49-F238E27FC236}">
              <a16:creationId xmlns:a16="http://schemas.microsoft.com/office/drawing/2014/main" id="{47A559E7-EDB0-4E69-BC8E-BC2A1F390F50}"/>
            </a:ext>
          </a:extLst>
        </xdr:cNvPr>
        <xdr:cNvSpPr/>
      </xdr:nvSpPr>
      <xdr:spPr>
        <a:xfrm>
          <a:off x="6762750" y="2952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9</xdr:row>
      <xdr:rowOff>190499</xdr:rowOff>
    </xdr:from>
    <xdr:to>
      <xdr:col>58</xdr:col>
      <xdr:colOff>323850</xdr:colOff>
      <xdr:row>29</xdr:row>
      <xdr:rowOff>85725</xdr:rowOff>
    </xdr:to>
    <xdr:sp macro="" textlink="">
      <xdr:nvSpPr>
        <xdr:cNvPr id="4" name="テキスト ボックス 3">
          <a:extLst>
            <a:ext uri="{FF2B5EF4-FFF2-40B4-BE49-F238E27FC236}">
              <a16:creationId xmlns:a16="http://schemas.microsoft.com/office/drawing/2014/main" id="{10C3940D-E8A1-456F-99CF-7C12B73DDB77}"/>
            </a:ext>
          </a:extLst>
        </xdr:cNvPr>
        <xdr:cNvSpPr txBox="1"/>
      </xdr:nvSpPr>
      <xdr:spPr>
        <a:xfrm>
          <a:off x="6610350" y="2952749"/>
          <a:ext cx="10839450" cy="68484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●応募者の経済状況</a:t>
          </a:r>
          <a:r>
            <a:rPr kumimoji="1" lang="en-US" altLang="ja-JP" sz="1400" b="1">
              <a:solidFill>
                <a:schemeClr val="accent1">
                  <a:lumMod val="50000"/>
                </a:schemeClr>
              </a:solidFill>
              <a:latin typeface="+mn-lt"/>
            </a:rPr>
            <a:t>】</a:t>
          </a:r>
          <a:r>
            <a:rPr kumimoji="1" lang="ja-JP" altLang="en-US" sz="1400" b="1">
              <a:solidFill>
                <a:schemeClr val="accent1">
                  <a:lumMod val="50000"/>
                </a:schemeClr>
              </a:solidFill>
              <a:latin typeface="+mn-lt"/>
            </a:rPr>
            <a:t>記入時の注意</a:t>
          </a:r>
          <a:endParaRPr kumimoji="1" lang="en-US" altLang="ja-JP" sz="1400" b="1">
            <a:solidFill>
              <a:schemeClr val="accent1">
                <a:lumMod val="50000"/>
              </a:schemeClr>
            </a:solidFill>
            <a:latin typeface="+mn-lt"/>
          </a:endParaRPr>
        </a:p>
        <a:p>
          <a:endParaRPr kumimoji="1" lang="en-US" altLang="ja-JP" sz="1100" b="1">
            <a:latin typeface="+mn-lt"/>
          </a:endParaRPr>
        </a:p>
        <a:p>
          <a:r>
            <a:rPr lang="ja-JP" altLang="ja-JP" sz="1100" b="1">
              <a:solidFill>
                <a:schemeClr val="dk1"/>
              </a:solidFill>
              <a:effectLst/>
              <a:latin typeface="+mn-lt"/>
              <a:ea typeface="+mn-ea"/>
              <a:cs typeface="+mn-cs"/>
            </a:rPr>
            <a:t>＜収入内訳・支出内訳の書き方＞</a:t>
          </a:r>
          <a:endParaRPr lang="ja-JP" altLang="ja-JP">
            <a:effectLst/>
          </a:endParaRPr>
        </a:p>
        <a:p>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同居者がいる</a:t>
          </a:r>
          <a:r>
            <a:rPr kumimoji="1" lang="ja-JP" altLang="ja-JP" sz="1100" b="1">
              <a:solidFill>
                <a:schemeClr val="dk1"/>
              </a:solidFill>
              <a:effectLst/>
              <a:latin typeface="+mn-lt"/>
              <a:ea typeface="+mn-ea"/>
              <a:cs typeface="+mn-cs"/>
            </a:rPr>
            <a:t>（例えば自宅通学生等で生計維持者と同居している）</a:t>
          </a:r>
          <a:r>
            <a:rPr lang="ja-JP" altLang="ja-JP" sz="1100" b="1">
              <a:solidFill>
                <a:schemeClr val="dk1"/>
              </a:solidFill>
              <a:effectLst/>
              <a:latin typeface="+mn-lt"/>
              <a:ea typeface="+mn-ea"/>
              <a:cs typeface="+mn-cs"/>
            </a:rPr>
            <a:t>場合も、</a:t>
          </a:r>
          <a:r>
            <a:rPr lang="ja-JP" altLang="ja-JP" sz="1100" b="1">
              <a:solidFill>
                <a:srgbClr val="C00000"/>
              </a:solidFill>
              <a:effectLst/>
              <a:latin typeface="+mn-lt"/>
              <a:ea typeface="+mn-ea"/>
              <a:cs typeface="+mn-cs"/>
            </a:rPr>
            <a:t>「収入内訳」と「支出内訳」は、原則として全て</a:t>
          </a:r>
          <a:r>
            <a:rPr lang="ja-JP" altLang="ja-JP" sz="1100" b="1" u="sng">
              <a:solidFill>
                <a:srgbClr val="C00000"/>
              </a:solidFill>
              <a:effectLst/>
              <a:latin typeface="+mn-lt"/>
              <a:ea typeface="+mn-ea"/>
              <a:cs typeface="+mn-cs"/>
            </a:rPr>
            <a:t>応募者本人に係る金額</a:t>
          </a:r>
          <a:r>
            <a:rPr lang="ja-JP" altLang="ja-JP" sz="1100" b="1">
              <a:solidFill>
                <a:srgbClr val="C00000"/>
              </a:solidFill>
              <a:effectLst/>
              <a:latin typeface="+mn-lt"/>
              <a:ea typeface="+mn-ea"/>
              <a:cs typeface="+mn-cs"/>
            </a:rPr>
            <a:t>を計算して記入してください（同居者の収入をそのまま記入しないでください）</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lang="ja-JP" altLang="ja-JP" sz="1100" b="1" i="0" baseline="0">
              <a:solidFill>
                <a:schemeClr val="dk1"/>
              </a:solidFill>
              <a:effectLst/>
              <a:latin typeface="+mn-lt"/>
              <a:ea typeface="+mn-ea"/>
              <a:cs typeface="+mn-cs"/>
            </a:rPr>
            <a:t>・</a:t>
          </a:r>
          <a:r>
            <a:rPr lang="ja-JP" altLang="ja-JP" sz="1100" b="1" i="0" baseline="0">
              <a:solidFill>
                <a:srgbClr val="C00000"/>
              </a:solidFill>
              <a:effectLst/>
              <a:latin typeface="+mn-lt"/>
              <a:ea typeface="+mn-ea"/>
              <a:cs typeface="+mn-cs"/>
            </a:rPr>
            <a:t>支出合計が収入合計を上回らないように記入してください。</a:t>
          </a:r>
          <a:r>
            <a:rPr lang="ja-JP" altLang="ja-JP" sz="1100" b="1" i="0" baseline="0">
              <a:solidFill>
                <a:schemeClr val="dk1"/>
              </a:solidFill>
              <a:effectLst/>
              <a:latin typeface="+mn-lt"/>
              <a:ea typeface="+mn-ea"/>
              <a:cs typeface="+mn-cs"/>
            </a:rPr>
            <a:t>収入を上回る支出を貯金の取り崩しや借金等で賄う場合、「⑥貯金の取り崩し」または「⑦その他（借金等、貸与型奨学金含む）」に計上してください</a:t>
          </a:r>
          <a:r>
            <a:rPr lang="ja-JP" altLang="en-US" sz="1100" b="1" i="0" baseline="0">
              <a:solidFill>
                <a:schemeClr val="dk1"/>
              </a:solidFill>
              <a:effectLst/>
              <a:latin typeface="+mn-lt"/>
              <a:ea typeface="+mn-ea"/>
              <a:cs typeface="+mn-cs"/>
            </a:rPr>
            <a:t>。</a:t>
          </a:r>
          <a:endParaRPr lang="ja-JP" altLang="ja-JP">
            <a:effectLst/>
          </a:endParaRPr>
        </a:p>
        <a:p>
          <a:r>
            <a:rPr lang="fr-CA"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＊収入内訳</a:t>
          </a:r>
          <a:endParaRPr lang="ja-JP" altLang="ja-JP" sz="1200">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同居者の収入によって応募者本人の生計が維持されている場合、同居者が支出している応募者本人の「</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その他（光熱費・通信費・交通費等）」については、全て「</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計上してください（たとえ応募者本人の収入がない場合でも、応募者本人の生計維持に必要な金額については、親の「仕送り」から支出されているものとみなします）。</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■例（ア）：月に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万円の収入がある親と同居しており、かつ、親の収入によって応募者本人の生計が維持されている場合、「収入内訳」の「①仕送り、生計を一にする同居者の収入等」には、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万円）をそのまま記入するのではなく、親の収入のうち応募者本人の生活に係る金額を記入してください。</a:t>
          </a:r>
          <a:r>
            <a:rPr lang="ja-JP" altLang="ja-JP" sz="1100" b="1">
              <a:solidFill>
                <a:schemeClr val="dk1"/>
              </a:solidFill>
              <a:effectLst/>
              <a:latin typeface="+mn-lt"/>
              <a:ea typeface="+mn-ea"/>
              <a:cs typeface="+mn-cs"/>
            </a:rPr>
            <a:t>例えば親の収入</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万円のうち、学生の生計維持に必要な金額が</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か月当たり</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万円であれば、「</a:t>
          </a:r>
          <a:r>
            <a:rPr lang="en-US" altLang="ja-JP" sz="1100" b="1">
              <a:solidFill>
                <a:schemeClr val="dk1"/>
              </a:solidFill>
              <a:effectLst/>
              <a:latin typeface="+mn-lt"/>
              <a:ea typeface="+mn-ea"/>
              <a:cs typeface="+mn-cs"/>
            </a:rPr>
            <a:t>10</a:t>
          </a:r>
          <a:r>
            <a:rPr lang="ja-JP" altLang="ja-JP" sz="1100" b="1">
              <a:solidFill>
                <a:schemeClr val="dk1"/>
              </a:solidFill>
              <a:effectLst/>
              <a:latin typeface="+mn-lt"/>
              <a:ea typeface="+mn-ea"/>
              <a:cs typeface="+mn-cs"/>
            </a:rPr>
            <a:t>万円」と記入してください。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200" b="1" u="sng">
              <a:solidFill>
                <a:srgbClr val="7030A0"/>
              </a:solidFill>
              <a:effectLst/>
              <a:latin typeface="+mn-lt"/>
              <a:ea typeface="+mn-ea"/>
              <a:cs typeface="+mn-cs"/>
            </a:rPr>
            <a:t>＊支出内訳</a:t>
          </a:r>
          <a:endParaRPr lang="ja-JP" altLang="ja-JP" sz="1200" b="1">
            <a:solidFill>
              <a:srgbClr val="7030A0"/>
            </a:solidFill>
            <a:effectLst/>
            <a:latin typeface="+mn-lt"/>
            <a:ea typeface="+mn-ea"/>
            <a:cs typeface="+mn-cs"/>
          </a:endParaRPr>
        </a:p>
        <a:p>
          <a:r>
            <a:rPr lang="ja-JP" altLang="ja-JP" sz="1100" b="1">
              <a:solidFill>
                <a:schemeClr val="dk1"/>
              </a:solidFill>
              <a:effectLst/>
              <a:latin typeface="+mn-lt"/>
              <a:ea typeface="+mn-ea"/>
              <a:cs typeface="+mn-cs"/>
            </a:rPr>
            <a:t>同居者の収入によって応募者本人の生計が維持されている場合、たとえ応募者本人が支払っていなくても、「</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その他（光熱費・通信費・交通費等）」については全て応募者本人に係る金額を計算して記入し、同時に「</a:t>
          </a:r>
          <a:r>
            <a:rPr lang="en-US" altLang="ja-JP" sz="1100" b="1">
              <a:solidFill>
                <a:schemeClr val="dk1"/>
              </a:solidFill>
              <a:effectLst/>
              <a:latin typeface="+mn-lt"/>
              <a:ea typeface="+mn-ea"/>
              <a:cs typeface="+mn-cs"/>
            </a:rPr>
            <a:t>①</a:t>
          </a:r>
          <a:r>
            <a:rPr lang="ja-JP" altLang="ja-JP" sz="1100" b="1">
              <a:solidFill>
                <a:schemeClr val="dk1"/>
              </a:solidFill>
              <a:effectLst/>
              <a:latin typeface="+mn-lt"/>
              <a:ea typeface="+mn-ea"/>
              <a:cs typeface="+mn-cs"/>
            </a:rPr>
            <a:t>仕送り、生計を一にする同居者の収入等」欄へも同額を計上してください。なお、</a:t>
          </a:r>
          <a:r>
            <a:rPr lang="ja-JP" altLang="ja-JP" sz="1100" b="1" u="sng">
              <a:solidFill>
                <a:srgbClr val="C00000"/>
              </a:solidFill>
              <a:effectLst/>
              <a:latin typeface="+mn-lt"/>
              <a:ea typeface="+mn-ea"/>
              <a:cs typeface="+mn-cs"/>
            </a:rPr>
            <a:t>「</a:t>
          </a:r>
          <a:r>
            <a:rPr lang="ja-JP" altLang="en-US" sz="1100" b="1" u="sng">
              <a:solidFill>
                <a:srgbClr val="C00000"/>
              </a:solidFill>
              <a:effectLst/>
              <a:latin typeface="+mn-lt"/>
              <a:ea typeface="+mn-ea"/>
              <a:cs typeface="+mn-cs"/>
            </a:rPr>
            <a:t>⑫</a:t>
          </a:r>
          <a:r>
            <a:rPr lang="ja-JP" altLang="ja-JP" sz="1100" b="1" u="sng">
              <a:solidFill>
                <a:srgbClr val="C00000"/>
              </a:solidFill>
              <a:effectLst/>
              <a:latin typeface="+mn-lt"/>
              <a:ea typeface="+mn-ea"/>
              <a:cs typeface="+mn-cs"/>
            </a:rPr>
            <a:t>住居費」については、応募者本人の負担額がない場合は</a:t>
          </a:r>
          <a:r>
            <a:rPr lang="en-US" altLang="ja-JP" sz="1100" b="1" u="sng">
              <a:solidFill>
                <a:srgbClr val="C00000"/>
              </a:solidFill>
              <a:effectLst/>
              <a:latin typeface="+mn-lt"/>
              <a:ea typeface="+mn-ea"/>
              <a:cs typeface="+mn-cs"/>
            </a:rPr>
            <a:t>0</a:t>
          </a:r>
          <a:r>
            <a:rPr lang="ja-JP" altLang="ja-JP" sz="1100" b="1" u="sng">
              <a:solidFill>
                <a:srgbClr val="C00000"/>
              </a:solidFill>
              <a:effectLst/>
              <a:latin typeface="+mn-lt"/>
              <a:ea typeface="+mn-ea"/>
              <a:cs typeface="+mn-cs"/>
            </a:rPr>
            <a:t>円とご記入ください。</a:t>
          </a:r>
          <a:endParaRPr lang="ja-JP" altLang="ja-JP" sz="1100" b="1">
            <a:solidFill>
              <a:srgbClr val="C00000"/>
            </a:solidFill>
            <a:effectLst/>
            <a:latin typeface="+mn-lt"/>
            <a:ea typeface="+mn-ea"/>
            <a:cs typeface="+mn-cs"/>
          </a:endParaRP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■例（イ）：月に</a:t>
          </a:r>
          <a:r>
            <a:rPr lang="en-US" altLang="ja-JP" sz="1100" b="1">
              <a:solidFill>
                <a:schemeClr val="dk1"/>
              </a:solidFill>
              <a:effectLst/>
              <a:latin typeface="+mn-lt"/>
              <a:ea typeface="+mn-ea"/>
              <a:cs typeface="+mn-cs"/>
            </a:rPr>
            <a:t>30</a:t>
          </a:r>
          <a:r>
            <a:rPr lang="ja-JP" altLang="ja-JP" sz="1100" b="1">
              <a:solidFill>
                <a:schemeClr val="dk1"/>
              </a:solidFill>
              <a:effectLst/>
              <a:latin typeface="+mn-lt"/>
              <a:ea typeface="+mn-ea"/>
              <a:cs typeface="+mn-cs"/>
            </a:rPr>
            <a:t>万円の収入がある親と同居しており、かつ、親の収入によって応募者本人の生計が維持されている場合、「支出内訳」の「</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a:t>
          </a:r>
          <a:r>
            <a:rPr lang="ja-JP" altLang="en-US" sz="1100" b="1">
              <a:solidFill>
                <a:schemeClr val="dk1"/>
              </a:solidFill>
              <a:effectLst/>
              <a:latin typeface="+mn-lt"/>
              <a:ea typeface="+mn-ea"/>
              <a:cs typeface="+mn-cs"/>
            </a:rPr>
            <a:t>⑩</a:t>
          </a:r>
          <a:r>
            <a:rPr lang="ja-JP" altLang="ja-JP" sz="1100" b="1">
              <a:solidFill>
                <a:schemeClr val="dk1"/>
              </a:solidFill>
              <a:effectLst/>
              <a:latin typeface="+mn-lt"/>
              <a:ea typeface="+mn-ea"/>
              <a:cs typeface="+mn-cs"/>
            </a:rPr>
            <a:t>教材費」、「</a:t>
          </a:r>
          <a:r>
            <a:rPr lang="ja-JP" altLang="en-US" sz="1100" b="1">
              <a:solidFill>
                <a:schemeClr val="dk1"/>
              </a:solidFill>
              <a:effectLst/>
              <a:latin typeface="+mn-lt"/>
              <a:ea typeface="+mn-ea"/>
              <a:cs typeface="+mn-cs"/>
            </a:rPr>
            <a:t>⑪</a:t>
          </a:r>
          <a:r>
            <a:rPr lang="ja-JP" altLang="ja-JP" sz="1100" b="1">
              <a:solidFill>
                <a:schemeClr val="dk1"/>
              </a:solidFill>
              <a:effectLst/>
              <a:latin typeface="+mn-lt"/>
              <a:ea typeface="+mn-ea"/>
              <a:cs typeface="+mn-cs"/>
            </a:rPr>
            <a:t>食費」、「</a:t>
          </a:r>
          <a:r>
            <a:rPr lang="ja-JP" altLang="en-US" sz="1100" b="1">
              <a:solidFill>
                <a:schemeClr val="dk1"/>
              </a:solidFill>
              <a:effectLst/>
              <a:latin typeface="+mn-lt"/>
              <a:ea typeface="+mn-ea"/>
              <a:cs typeface="+mn-cs"/>
            </a:rPr>
            <a:t>⑬</a:t>
          </a:r>
          <a:r>
            <a:rPr lang="ja-JP" altLang="ja-JP" sz="1100" b="1">
              <a:solidFill>
                <a:schemeClr val="dk1"/>
              </a:solidFill>
              <a:effectLst/>
              <a:latin typeface="+mn-lt"/>
              <a:ea typeface="+mn-ea"/>
              <a:cs typeface="+mn-cs"/>
            </a:rPr>
            <a:t>その他（光熱費・通信費・交通費等）」は、たとえ応募者本人が支払っていなくても、</a:t>
          </a:r>
          <a:r>
            <a:rPr lang="ja-JP" altLang="ja-JP" sz="1100" b="1" u="sng">
              <a:solidFill>
                <a:srgbClr val="C00000"/>
              </a:solidFill>
              <a:effectLst/>
              <a:latin typeface="+mn-lt"/>
              <a:ea typeface="+mn-ea"/>
              <a:cs typeface="+mn-cs"/>
            </a:rPr>
            <a:t>親から受けた仕送りの中から、応募者本人がその費用を支払っているものとみなします。</a:t>
          </a:r>
          <a:r>
            <a:rPr lang="ja-JP" altLang="ja-JP" sz="1100" b="1">
              <a:solidFill>
                <a:schemeClr val="dk1"/>
              </a:solidFill>
              <a:effectLst/>
              <a:latin typeface="+mn-lt"/>
              <a:ea typeface="+mn-ea"/>
              <a:cs typeface="+mn-cs"/>
            </a:rPr>
            <a:t>「支出内訳」には</a:t>
          </a:r>
          <a:r>
            <a:rPr lang="ja-JP" altLang="ja-JP" sz="1100" b="1" u="sng">
              <a:solidFill>
                <a:srgbClr val="C00000"/>
              </a:solidFill>
              <a:effectLst/>
              <a:latin typeface="+mn-lt"/>
              <a:ea typeface="+mn-ea"/>
              <a:cs typeface="+mn-cs"/>
            </a:rPr>
            <a:t>親の収入（</a:t>
          </a:r>
          <a:r>
            <a:rPr lang="en-US" altLang="ja-JP" sz="1100" b="1" u="sng">
              <a:solidFill>
                <a:srgbClr val="C00000"/>
              </a:solidFill>
              <a:effectLst/>
              <a:latin typeface="+mn-lt"/>
              <a:ea typeface="+mn-ea"/>
              <a:cs typeface="+mn-cs"/>
            </a:rPr>
            <a:t>30</a:t>
          </a:r>
          <a:r>
            <a:rPr lang="ja-JP" altLang="ja-JP" sz="1100" b="1" u="sng">
              <a:solidFill>
                <a:srgbClr val="C00000"/>
              </a:solidFill>
              <a:effectLst/>
              <a:latin typeface="+mn-lt"/>
              <a:ea typeface="+mn-ea"/>
              <a:cs typeface="+mn-cs"/>
            </a:rPr>
            <a:t>万円）のうち応募者本人の生活に係る金額を計算して記入してください</a:t>
          </a:r>
          <a:r>
            <a:rPr lang="ja-JP" altLang="ja-JP" sz="1100" b="1">
              <a:solidFill>
                <a:schemeClr val="dk1"/>
              </a:solidFill>
              <a:effectLst/>
              <a:latin typeface="+mn-lt"/>
              <a:ea typeface="+mn-ea"/>
              <a:cs typeface="+mn-cs"/>
            </a:rPr>
            <a:t>。たとえば、</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か月あたり</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万円の学費を親が負担している場合、「①仕送り、生計を一にする同居者の収入等」へ</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万円を計上するとともに「</a:t>
          </a:r>
          <a:r>
            <a:rPr lang="ja-JP" altLang="en-US" sz="1100" b="1">
              <a:solidFill>
                <a:schemeClr val="dk1"/>
              </a:solidFill>
              <a:effectLst/>
              <a:latin typeface="+mn-lt"/>
              <a:ea typeface="+mn-ea"/>
              <a:cs typeface="+mn-cs"/>
            </a:rPr>
            <a:t>⑧</a:t>
          </a:r>
          <a:r>
            <a:rPr lang="ja-JP" altLang="ja-JP" sz="1100" b="1">
              <a:solidFill>
                <a:schemeClr val="dk1"/>
              </a:solidFill>
              <a:effectLst/>
              <a:latin typeface="+mn-lt"/>
              <a:ea typeface="+mn-ea"/>
              <a:cs typeface="+mn-cs"/>
            </a:rPr>
            <a:t>学費」にも</a:t>
          </a:r>
          <a:r>
            <a:rPr lang="en-US" altLang="ja-JP" sz="1100" b="1">
              <a:solidFill>
                <a:schemeClr val="dk1"/>
              </a:solidFill>
              <a:effectLst/>
              <a:latin typeface="+mn-lt"/>
              <a:ea typeface="+mn-ea"/>
              <a:cs typeface="+mn-cs"/>
            </a:rPr>
            <a:t>5</a:t>
          </a:r>
          <a:r>
            <a:rPr lang="ja-JP" altLang="ja-JP" sz="1100" b="1">
              <a:solidFill>
                <a:schemeClr val="dk1"/>
              </a:solidFill>
              <a:effectLst/>
              <a:latin typeface="+mn-lt"/>
              <a:ea typeface="+mn-ea"/>
              <a:cs typeface="+mn-cs"/>
            </a:rPr>
            <a:t>万円を計上してください。</a:t>
          </a:r>
        </a:p>
        <a:p>
          <a:r>
            <a:rPr lang="en-US" altLang="ja-JP" sz="1100" b="1">
              <a:solidFill>
                <a:schemeClr val="dk1"/>
              </a:solidFill>
              <a:effectLst/>
              <a:latin typeface="+mn-lt"/>
              <a:ea typeface="+mn-ea"/>
              <a:cs typeface="+mn-cs"/>
            </a:rPr>
            <a:t> </a:t>
          </a:r>
          <a:endParaRPr lang="ja-JP"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ここでは学費を例としましたが、学費以外についても同様です。</a:t>
          </a:r>
          <a:r>
            <a:rPr lang="ja-JP" altLang="ja-JP" sz="1100" b="1" u="sng">
              <a:solidFill>
                <a:schemeClr val="dk1"/>
              </a:solidFill>
              <a:effectLst/>
              <a:latin typeface="+mn-lt"/>
              <a:ea typeface="+mn-ea"/>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lang="ja-JP" altLang="ja-JP" sz="1100" b="1">
              <a:solidFill>
                <a:schemeClr val="dk1"/>
              </a:solidFill>
              <a:effectLst/>
              <a:latin typeface="+mn-lt"/>
              <a:ea typeface="+mn-ea"/>
              <a:cs typeface="+mn-cs"/>
            </a:rPr>
            <a:t>。</a:t>
          </a:r>
        </a:p>
        <a:p>
          <a:endParaRPr kumimoji="1" lang="ja-JP" altLang="en-US" sz="1100" b="1">
            <a:latin typeface="+mn-lt"/>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sheetPr>
  <dimension ref="A1:AL109"/>
  <sheetViews>
    <sheetView tabSelected="1" view="pageBreakPreview" zoomScaleNormal="100" zoomScaleSheetLayoutView="100" workbookViewId="0"/>
  </sheetViews>
  <sheetFormatPr defaultColWidth="7.5" defaultRowHeight="12"/>
  <cols>
    <col min="1" max="21" width="3.125" style="149" customWidth="1"/>
    <col min="22" max="22" width="2.75" style="149" customWidth="1"/>
    <col min="23" max="23" width="3.75" style="149" customWidth="1"/>
    <col min="24" max="25" width="2.75" style="149" customWidth="1"/>
    <col min="26" max="26" width="3.625" style="149" customWidth="1"/>
    <col min="27" max="27" width="2.75" style="149" customWidth="1"/>
    <col min="28" max="34" width="2.75" style="14" customWidth="1"/>
    <col min="35" max="46" width="2.625" style="14" customWidth="1"/>
    <col min="47" max="256" width="7.5" style="14"/>
    <col min="257" max="280" width="2.625" style="14" customWidth="1"/>
    <col min="281" max="281" width="2.875" style="14" customWidth="1"/>
    <col min="282" max="302" width="2.625" style="14" customWidth="1"/>
    <col min="303" max="512" width="7.5" style="14"/>
    <col min="513" max="536" width="2.625" style="14" customWidth="1"/>
    <col min="537" max="537" width="2.875" style="14" customWidth="1"/>
    <col min="538" max="558" width="2.625" style="14" customWidth="1"/>
    <col min="559" max="768" width="7.5" style="14"/>
    <col min="769" max="792" width="2.625" style="14" customWidth="1"/>
    <col min="793" max="793" width="2.875" style="14" customWidth="1"/>
    <col min="794" max="814" width="2.625" style="14" customWidth="1"/>
    <col min="815" max="1024" width="7.5" style="14"/>
    <col min="1025" max="1048" width="2.625" style="14" customWidth="1"/>
    <col min="1049" max="1049" width="2.875" style="14" customWidth="1"/>
    <col min="1050" max="1070" width="2.625" style="14" customWidth="1"/>
    <col min="1071" max="1280" width="7.5" style="14"/>
    <col min="1281" max="1304" width="2.625" style="14" customWidth="1"/>
    <col min="1305" max="1305" width="2.875" style="14" customWidth="1"/>
    <col min="1306" max="1326" width="2.625" style="14" customWidth="1"/>
    <col min="1327" max="1536" width="7.5" style="14"/>
    <col min="1537" max="1560" width="2.625" style="14" customWidth="1"/>
    <col min="1561" max="1561" width="2.875" style="14" customWidth="1"/>
    <col min="1562" max="1582" width="2.625" style="14" customWidth="1"/>
    <col min="1583" max="1792" width="7.5" style="14"/>
    <col min="1793" max="1816" width="2.625" style="14" customWidth="1"/>
    <col min="1817" max="1817" width="2.875" style="14" customWidth="1"/>
    <col min="1818" max="1838" width="2.625" style="14" customWidth="1"/>
    <col min="1839" max="2048" width="7.5" style="14"/>
    <col min="2049" max="2072" width="2.625" style="14" customWidth="1"/>
    <col min="2073" max="2073" width="2.875" style="14" customWidth="1"/>
    <col min="2074" max="2094" width="2.625" style="14" customWidth="1"/>
    <col min="2095" max="2304" width="7.5" style="14"/>
    <col min="2305" max="2328" width="2.625" style="14" customWidth="1"/>
    <col min="2329" max="2329" width="2.875" style="14" customWidth="1"/>
    <col min="2330" max="2350" width="2.625" style="14" customWidth="1"/>
    <col min="2351" max="2560" width="7.5" style="14"/>
    <col min="2561" max="2584" width="2.625" style="14" customWidth="1"/>
    <col min="2585" max="2585" width="2.875" style="14" customWidth="1"/>
    <col min="2586" max="2606" width="2.625" style="14" customWidth="1"/>
    <col min="2607" max="2816" width="7.5" style="14"/>
    <col min="2817" max="2840" width="2.625" style="14" customWidth="1"/>
    <col min="2841" max="2841" width="2.875" style="14" customWidth="1"/>
    <col min="2842" max="2862" width="2.625" style="14" customWidth="1"/>
    <col min="2863" max="3072" width="7.5" style="14"/>
    <col min="3073" max="3096" width="2.625" style="14" customWidth="1"/>
    <col min="3097" max="3097" width="2.875" style="14" customWidth="1"/>
    <col min="3098" max="3118" width="2.625" style="14" customWidth="1"/>
    <col min="3119" max="3328" width="7.5" style="14"/>
    <col min="3329" max="3352" width="2.625" style="14" customWidth="1"/>
    <col min="3353" max="3353" width="2.875" style="14" customWidth="1"/>
    <col min="3354" max="3374" width="2.625" style="14" customWidth="1"/>
    <col min="3375" max="3584" width="7.5" style="14"/>
    <col min="3585" max="3608" width="2.625" style="14" customWidth="1"/>
    <col min="3609" max="3609" width="2.875" style="14" customWidth="1"/>
    <col min="3610" max="3630" width="2.625" style="14" customWidth="1"/>
    <col min="3631" max="3840" width="7.5" style="14"/>
    <col min="3841" max="3864" width="2.625" style="14" customWidth="1"/>
    <col min="3865" max="3865" width="2.875" style="14" customWidth="1"/>
    <col min="3866" max="3886" width="2.625" style="14" customWidth="1"/>
    <col min="3887" max="4096" width="7.5" style="14"/>
    <col min="4097" max="4120" width="2.625" style="14" customWidth="1"/>
    <col min="4121" max="4121" width="2.875" style="14" customWidth="1"/>
    <col min="4122" max="4142" width="2.625" style="14" customWidth="1"/>
    <col min="4143" max="4352" width="7.5" style="14"/>
    <col min="4353" max="4376" width="2.625" style="14" customWidth="1"/>
    <col min="4377" max="4377" width="2.875" style="14" customWidth="1"/>
    <col min="4378" max="4398" width="2.625" style="14" customWidth="1"/>
    <col min="4399" max="4608" width="7.5" style="14"/>
    <col min="4609" max="4632" width="2.625" style="14" customWidth="1"/>
    <col min="4633" max="4633" width="2.875" style="14" customWidth="1"/>
    <col min="4634" max="4654" width="2.625" style="14" customWidth="1"/>
    <col min="4655" max="4864" width="7.5" style="14"/>
    <col min="4865" max="4888" width="2.625" style="14" customWidth="1"/>
    <col min="4889" max="4889" width="2.875" style="14" customWidth="1"/>
    <col min="4890" max="4910" width="2.625" style="14" customWidth="1"/>
    <col min="4911" max="5120" width="7.5" style="14"/>
    <col min="5121" max="5144" width="2.625" style="14" customWidth="1"/>
    <col min="5145" max="5145" width="2.875" style="14" customWidth="1"/>
    <col min="5146" max="5166" width="2.625" style="14" customWidth="1"/>
    <col min="5167" max="5376" width="7.5" style="14"/>
    <col min="5377" max="5400" width="2.625" style="14" customWidth="1"/>
    <col min="5401" max="5401" width="2.875" style="14" customWidth="1"/>
    <col min="5402" max="5422" width="2.625" style="14" customWidth="1"/>
    <col min="5423" max="5632" width="7.5" style="14"/>
    <col min="5633" max="5656" width="2.625" style="14" customWidth="1"/>
    <col min="5657" max="5657" width="2.875" style="14" customWidth="1"/>
    <col min="5658" max="5678" width="2.625" style="14" customWidth="1"/>
    <col min="5679" max="5888" width="7.5" style="14"/>
    <col min="5889" max="5912" width="2.625" style="14" customWidth="1"/>
    <col min="5913" max="5913" width="2.875" style="14" customWidth="1"/>
    <col min="5914" max="5934" width="2.625" style="14" customWidth="1"/>
    <col min="5935" max="6144" width="7.5" style="14"/>
    <col min="6145" max="6168" width="2.625" style="14" customWidth="1"/>
    <col min="6169" max="6169" width="2.875" style="14" customWidth="1"/>
    <col min="6170" max="6190" width="2.625" style="14" customWidth="1"/>
    <col min="6191" max="6400" width="7.5" style="14"/>
    <col min="6401" max="6424" width="2.625" style="14" customWidth="1"/>
    <col min="6425" max="6425" width="2.875" style="14" customWidth="1"/>
    <col min="6426" max="6446" width="2.625" style="14" customWidth="1"/>
    <col min="6447" max="6656" width="7.5" style="14"/>
    <col min="6657" max="6680" width="2.625" style="14" customWidth="1"/>
    <col min="6681" max="6681" width="2.875" style="14" customWidth="1"/>
    <col min="6682" max="6702" width="2.625" style="14" customWidth="1"/>
    <col min="6703" max="6912" width="7.5" style="14"/>
    <col min="6913" max="6936" width="2.625" style="14" customWidth="1"/>
    <col min="6937" max="6937" width="2.875" style="14" customWidth="1"/>
    <col min="6938" max="6958" width="2.625" style="14" customWidth="1"/>
    <col min="6959" max="7168" width="7.5" style="14"/>
    <col min="7169" max="7192" width="2.625" style="14" customWidth="1"/>
    <col min="7193" max="7193" width="2.875" style="14" customWidth="1"/>
    <col min="7194" max="7214" width="2.625" style="14" customWidth="1"/>
    <col min="7215" max="7424" width="7.5" style="14"/>
    <col min="7425" max="7448" width="2.625" style="14" customWidth="1"/>
    <col min="7449" max="7449" width="2.875" style="14" customWidth="1"/>
    <col min="7450" max="7470" width="2.625" style="14" customWidth="1"/>
    <col min="7471" max="7680" width="7.5" style="14"/>
    <col min="7681" max="7704" width="2.625" style="14" customWidth="1"/>
    <col min="7705" max="7705" width="2.875" style="14" customWidth="1"/>
    <col min="7706" max="7726" width="2.625" style="14" customWidth="1"/>
    <col min="7727" max="7936" width="7.5" style="14"/>
    <col min="7937" max="7960" width="2.625" style="14" customWidth="1"/>
    <col min="7961" max="7961" width="2.875" style="14" customWidth="1"/>
    <col min="7962" max="7982" width="2.625" style="14" customWidth="1"/>
    <col min="7983" max="8192" width="7.5" style="14"/>
    <col min="8193" max="8216" width="2.625" style="14" customWidth="1"/>
    <col min="8217" max="8217" width="2.875" style="14" customWidth="1"/>
    <col min="8218" max="8238" width="2.625" style="14" customWidth="1"/>
    <col min="8239" max="8448" width="7.5" style="14"/>
    <col min="8449" max="8472" width="2.625" style="14" customWidth="1"/>
    <col min="8473" max="8473" width="2.875" style="14" customWidth="1"/>
    <col min="8474" max="8494" width="2.625" style="14" customWidth="1"/>
    <col min="8495" max="8704" width="7.5" style="14"/>
    <col min="8705" max="8728" width="2.625" style="14" customWidth="1"/>
    <col min="8729" max="8729" width="2.875" style="14" customWidth="1"/>
    <col min="8730" max="8750" width="2.625" style="14" customWidth="1"/>
    <col min="8751" max="8960" width="7.5" style="14"/>
    <col min="8961" max="8984" width="2.625" style="14" customWidth="1"/>
    <col min="8985" max="8985" width="2.875" style="14" customWidth="1"/>
    <col min="8986" max="9006" width="2.625" style="14" customWidth="1"/>
    <col min="9007" max="9216" width="7.5" style="14"/>
    <col min="9217" max="9240" width="2.625" style="14" customWidth="1"/>
    <col min="9241" max="9241" width="2.875" style="14" customWidth="1"/>
    <col min="9242" max="9262" width="2.625" style="14" customWidth="1"/>
    <col min="9263" max="9472" width="7.5" style="14"/>
    <col min="9473" max="9496" width="2.625" style="14" customWidth="1"/>
    <col min="9497" max="9497" width="2.875" style="14" customWidth="1"/>
    <col min="9498" max="9518" width="2.625" style="14" customWidth="1"/>
    <col min="9519" max="9728" width="7.5" style="14"/>
    <col min="9729" max="9752" width="2.625" style="14" customWidth="1"/>
    <col min="9753" max="9753" width="2.875" style="14" customWidth="1"/>
    <col min="9754" max="9774" width="2.625" style="14" customWidth="1"/>
    <col min="9775" max="9984" width="7.5" style="14"/>
    <col min="9985" max="10008" width="2.625" style="14" customWidth="1"/>
    <col min="10009" max="10009" width="2.875" style="14" customWidth="1"/>
    <col min="10010" max="10030" width="2.625" style="14" customWidth="1"/>
    <col min="10031" max="10240" width="7.5" style="14"/>
    <col min="10241" max="10264" width="2.625" style="14" customWidth="1"/>
    <col min="10265" max="10265" width="2.875" style="14" customWidth="1"/>
    <col min="10266" max="10286" width="2.625" style="14" customWidth="1"/>
    <col min="10287" max="10496" width="7.5" style="14"/>
    <col min="10497" max="10520" width="2.625" style="14" customWidth="1"/>
    <col min="10521" max="10521" width="2.875" style="14" customWidth="1"/>
    <col min="10522" max="10542" width="2.625" style="14" customWidth="1"/>
    <col min="10543" max="10752" width="7.5" style="14"/>
    <col min="10753" max="10776" width="2.625" style="14" customWidth="1"/>
    <col min="10777" max="10777" width="2.875" style="14" customWidth="1"/>
    <col min="10778" max="10798" width="2.625" style="14" customWidth="1"/>
    <col min="10799" max="11008" width="7.5" style="14"/>
    <col min="11009" max="11032" width="2.625" style="14" customWidth="1"/>
    <col min="11033" max="11033" width="2.875" style="14" customWidth="1"/>
    <col min="11034" max="11054" width="2.625" style="14" customWidth="1"/>
    <col min="11055" max="11264" width="7.5" style="14"/>
    <col min="11265" max="11288" width="2.625" style="14" customWidth="1"/>
    <col min="11289" max="11289" width="2.875" style="14" customWidth="1"/>
    <col min="11290" max="11310" width="2.625" style="14" customWidth="1"/>
    <col min="11311" max="11520" width="7.5" style="14"/>
    <col min="11521" max="11544" width="2.625" style="14" customWidth="1"/>
    <col min="11545" max="11545" width="2.875" style="14" customWidth="1"/>
    <col min="11546" max="11566" width="2.625" style="14" customWidth="1"/>
    <col min="11567" max="11776" width="7.5" style="14"/>
    <col min="11777" max="11800" width="2.625" style="14" customWidth="1"/>
    <col min="11801" max="11801" width="2.875" style="14" customWidth="1"/>
    <col min="11802" max="11822" width="2.625" style="14" customWidth="1"/>
    <col min="11823" max="12032" width="7.5" style="14"/>
    <col min="12033" max="12056" width="2.625" style="14" customWidth="1"/>
    <col min="12057" max="12057" width="2.875" style="14" customWidth="1"/>
    <col min="12058" max="12078" width="2.625" style="14" customWidth="1"/>
    <col min="12079" max="12288" width="7.5" style="14"/>
    <col min="12289" max="12312" width="2.625" style="14" customWidth="1"/>
    <col min="12313" max="12313" width="2.875" style="14" customWidth="1"/>
    <col min="12314" max="12334" width="2.625" style="14" customWidth="1"/>
    <col min="12335" max="12544" width="7.5" style="14"/>
    <col min="12545" max="12568" width="2.625" style="14" customWidth="1"/>
    <col min="12569" max="12569" width="2.875" style="14" customWidth="1"/>
    <col min="12570" max="12590" width="2.625" style="14" customWidth="1"/>
    <col min="12591" max="12800" width="7.5" style="14"/>
    <col min="12801" max="12824" width="2.625" style="14" customWidth="1"/>
    <col min="12825" max="12825" width="2.875" style="14" customWidth="1"/>
    <col min="12826" max="12846" width="2.625" style="14" customWidth="1"/>
    <col min="12847" max="13056" width="7.5" style="14"/>
    <col min="13057" max="13080" width="2.625" style="14" customWidth="1"/>
    <col min="13081" max="13081" width="2.875" style="14" customWidth="1"/>
    <col min="13082" max="13102" width="2.625" style="14" customWidth="1"/>
    <col min="13103" max="13312" width="7.5" style="14"/>
    <col min="13313" max="13336" width="2.625" style="14" customWidth="1"/>
    <col min="13337" max="13337" width="2.875" style="14" customWidth="1"/>
    <col min="13338" max="13358" width="2.625" style="14" customWidth="1"/>
    <col min="13359" max="13568" width="7.5" style="14"/>
    <col min="13569" max="13592" width="2.625" style="14" customWidth="1"/>
    <col min="13593" max="13593" width="2.875" style="14" customWidth="1"/>
    <col min="13594" max="13614" width="2.625" style="14" customWidth="1"/>
    <col min="13615" max="13824" width="7.5" style="14"/>
    <col min="13825" max="13848" width="2.625" style="14" customWidth="1"/>
    <col min="13849" max="13849" width="2.875" style="14" customWidth="1"/>
    <col min="13850" max="13870" width="2.625" style="14" customWidth="1"/>
    <col min="13871" max="14080" width="7.5" style="14"/>
    <col min="14081" max="14104" width="2.625" style="14" customWidth="1"/>
    <col min="14105" max="14105" width="2.875" style="14" customWidth="1"/>
    <col min="14106" max="14126" width="2.625" style="14" customWidth="1"/>
    <col min="14127" max="14336" width="7.5" style="14"/>
    <col min="14337" max="14360" width="2.625" style="14" customWidth="1"/>
    <col min="14361" max="14361" width="2.875" style="14" customWidth="1"/>
    <col min="14362" max="14382" width="2.625" style="14" customWidth="1"/>
    <col min="14383" max="14592" width="7.5" style="14"/>
    <col min="14593" max="14616" width="2.625" style="14" customWidth="1"/>
    <col min="14617" max="14617" width="2.875" style="14" customWidth="1"/>
    <col min="14618" max="14638" width="2.625" style="14" customWidth="1"/>
    <col min="14639" max="14848" width="7.5" style="14"/>
    <col min="14849" max="14872" width="2.625" style="14" customWidth="1"/>
    <col min="14873" max="14873" width="2.875" style="14" customWidth="1"/>
    <col min="14874" max="14894" width="2.625" style="14" customWidth="1"/>
    <col min="14895" max="15104" width="7.5" style="14"/>
    <col min="15105" max="15128" width="2.625" style="14" customWidth="1"/>
    <col min="15129" max="15129" width="2.875" style="14" customWidth="1"/>
    <col min="15130" max="15150" width="2.625" style="14" customWidth="1"/>
    <col min="15151" max="15360" width="7.5" style="14"/>
    <col min="15361" max="15384" width="2.625" style="14" customWidth="1"/>
    <col min="15385" max="15385" width="2.875" style="14" customWidth="1"/>
    <col min="15386" max="15406" width="2.625" style="14" customWidth="1"/>
    <col min="15407" max="15616" width="7.5" style="14"/>
    <col min="15617" max="15640" width="2.625" style="14" customWidth="1"/>
    <col min="15641" max="15641" width="2.875" style="14" customWidth="1"/>
    <col min="15642" max="15662" width="2.625" style="14" customWidth="1"/>
    <col min="15663" max="15872" width="7.5" style="14"/>
    <col min="15873" max="15896" width="2.625" style="14" customWidth="1"/>
    <col min="15897" max="15897" width="2.875" style="14" customWidth="1"/>
    <col min="15898" max="15918" width="2.625" style="14" customWidth="1"/>
    <col min="15919" max="16128" width="7.5" style="14"/>
    <col min="16129" max="16152" width="2.625" style="14" customWidth="1"/>
    <col min="16153" max="16153" width="2.875" style="14" customWidth="1"/>
    <col min="16154" max="16174" width="2.625" style="14" customWidth="1"/>
    <col min="16175" max="16384" width="7.5" style="14"/>
  </cols>
  <sheetData>
    <row r="1" spans="1:34">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4" t="s">
        <v>22</v>
      </c>
      <c r="AA1" s="103"/>
    </row>
    <row r="2" spans="1:34" s="16" customFormat="1" ht="37.5" customHeight="1">
      <c r="A2" s="270" t="s">
        <v>265</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105"/>
      <c r="AB2" s="15"/>
      <c r="AC2" s="14"/>
      <c r="AD2" s="15"/>
      <c r="AE2" s="15"/>
      <c r="AF2" s="15"/>
      <c r="AG2" s="15"/>
      <c r="AH2" s="15"/>
    </row>
    <row r="3" spans="1:34" ht="21.75" customHeight="1">
      <c r="A3" s="103"/>
      <c r="B3" s="103"/>
      <c r="C3" s="103"/>
      <c r="D3" s="103"/>
      <c r="E3" s="103"/>
      <c r="F3" s="103"/>
      <c r="G3" s="103"/>
      <c r="H3" s="103"/>
      <c r="I3" s="103"/>
      <c r="J3" s="103"/>
      <c r="K3" s="103"/>
      <c r="L3" s="103"/>
      <c r="M3" s="103"/>
      <c r="N3" s="103"/>
      <c r="O3" s="103"/>
      <c r="P3" s="103"/>
      <c r="Q3" s="103"/>
      <c r="R3" s="103"/>
      <c r="S3" s="274" t="s">
        <v>2</v>
      </c>
      <c r="T3" s="274"/>
      <c r="U3" s="106"/>
      <c r="V3" s="103" t="s">
        <v>8</v>
      </c>
      <c r="W3" s="106"/>
      <c r="X3" s="103" t="s">
        <v>7</v>
      </c>
      <c r="Y3" s="106"/>
      <c r="Z3" s="103" t="s">
        <v>19</v>
      </c>
      <c r="AA3" s="103"/>
      <c r="AC3" s="17"/>
    </row>
    <row r="4" spans="1:34">
      <c r="A4" s="103" t="s">
        <v>20</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row>
    <row r="5" spans="1:34" ht="8.25" customHeight="1">
      <c r="A5" s="103"/>
      <c r="B5" s="103"/>
      <c r="C5" s="103"/>
      <c r="D5" s="103"/>
      <c r="E5" s="103"/>
      <c r="F5" s="103"/>
      <c r="G5" s="103"/>
      <c r="H5" s="103"/>
      <c r="I5" s="103"/>
      <c r="J5" s="103"/>
      <c r="K5" s="103"/>
      <c r="L5" s="103"/>
      <c r="M5" s="103"/>
      <c r="N5" s="103"/>
      <c r="O5" s="103"/>
      <c r="P5" s="103"/>
      <c r="Q5" s="86"/>
      <c r="R5" s="86"/>
      <c r="S5" s="107"/>
      <c r="T5" s="107"/>
      <c r="U5" s="107"/>
      <c r="V5" s="107"/>
      <c r="W5" s="107"/>
      <c r="X5" s="107"/>
      <c r="Y5" s="107"/>
      <c r="Z5" s="107"/>
      <c r="AA5" s="103"/>
    </row>
    <row r="6" spans="1:34" ht="68.25" customHeight="1">
      <c r="A6" s="275" t="s">
        <v>266</v>
      </c>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108"/>
      <c r="AB6" s="18"/>
      <c r="AC6" s="18"/>
      <c r="AD6" s="18"/>
      <c r="AE6" s="18"/>
      <c r="AF6" s="18"/>
      <c r="AG6" s="18"/>
      <c r="AH6" s="18"/>
    </row>
    <row r="7" spans="1:34" ht="15" customHeight="1">
      <c r="A7" s="276" t="s">
        <v>3</v>
      </c>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108"/>
      <c r="AB7" s="18"/>
      <c r="AC7" s="18"/>
      <c r="AD7" s="18"/>
      <c r="AE7" s="18"/>
      <c r="AF7" s="18"/>
      <c r="AG7" s="18"/>
      <c r="AH7" s="18"/>
    </row>
    <row r="8" spans="1:34" ht="8.25" customHeight="1">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row>
    <row r="9" spans="1:34" ht="34.5" customHeight="1">
      <c r="A9" s="277" t="s">
        <v>149</v>
      </c>
      <c r="B9" s="278"/>
      <c r="C9" s="279"/>
      <c r="D9" s="285" t="s">
        <v>150</v>
      </c>
      <c r="E9" s="285"/>
      <c r="F9" s="286"/>
      <c r="G9" s="287"/>
      <c r="H9" s="287"/>
      <c r="I9" s="287"/>
      <c r="J9" s="287"/>
      <c r="K9" s="287"/>
      <c r="L9" s="287"/>
      <c r="M9" s="287"/>
      <c r="N9" s="287"/>
      <c r="O9" s="287"/>
      <c r="P9" s="287"/>
      <c r="Q9" s="287"/>
      <c r="R9" s="287"/>
      <c r="S9" s="287"/>
      <c r="T9" s="287"/>
      <c r="U9" s="287"/>
      <c r="V9" s="288"/>
      <c r="W9" s="289" t="s">
        <v>263</v>
      </c>
      <c r="X9" s="290"/>
      <c r="Y9" s="290"/>
      <c r="Z9" s="291"/>
      <c r="AA9" s="103"/>
    </row>
    <row r="10" spans="1:34" ht="34.5" customHeight="1">
      <c r="A10" s="280"/>
      <c r="B10" s="276"/>
      <c r="C10" s="281"/>
      <c r="D10" s="298" t="s">
        <v>114</v>
      </c>
      <c r="E10" s="298"/>
      <c r="F10" s="299"/>
      <c r="G10" s="254"/>
      <c r="H10" s="254"/>
      <c r="I10" s="254"/>
      <c r="J10" s="254"/>
      <c r="K10" s="254"/>
      <c r="L10" s="254"/>
      <c r="M10" s="254"/>
      <c r="N10" s="254"/>
      <c r="O10" s="254"/>
      <c r="P10" s="254"/>
      <c r="Q10" s="254"/>
      <c r="R10" s="254"/>
      <c r="S10" s="254"/>
      <c r="T10" s="254"/>
      <c r="U10" s="254"/>
      <c r="V10" s="255"/>
      <c r="W10" s="292"/>
      <c r="X10" s="293"/>
      <c r="Y10" s="293"/>
      <c r="Z10" s="294"/>
      <c r="AA10" s="103"/>
    </row>
    <row r="11" spans="1:34" ht="34.5" customHeight="1">
      <c r="A11" s="282"/>
      <c r="B11" s="283"/>
      <c r="C11" s="284"/>
      <c r="D11" s="314" t="s">
        <v>160</v>
      </c>
      <c r="E11" s="314"/>
      <c r="F11" s="315"/>
      <c r="G11" s="316"/>
      <c r="H11" s="316"/>
      <c r="I11" s="316"/>
      <c r="J11" s="316"/>
      <c r="K11" s="316"/>
      <c r="L11" s="316"/>
      <c r="M11" s="316"/>
      <c r="N11" s="316"/>
      <c r="O11" s="316"/>
      <c r="P11" s="316"/>
      <c r="Q11" s="316"/>
      <c r="R11" s="316"/>
      <c r="S11" s="316"/>
      <c r="T11" s="316"/>
      <c r="U11" s="316"/>
      <c r="V11" s="317"/>
      <c r="W11" s="295"/>
      <c r="X11" s="296"/>
      <c r="Y11" s="296"/>
      <c r="Z11" s="297"/>
      <c r="AA11" s="103"/>
    </row>
    <row r="12" spans="1:34" ht="34.5" customHeight="1">
      <c r="A12" s="267" t="s">
        <v>152</v>
      </c>
      <c r="B12" s="268"/>
      <c r="C12" s="269"/>
      <c r="D12" s="199" t="s">
        <v>176</v>
      </c>
      <c r="E12" s="308"/>
      <c r="F12" s="308"/>
      <c r="G12" s="33" t="s">
        <v>1</v>
      </c>
      <c r="H12" s="109"/>
      <c r="I12" s="34" t="s">
        <v>153</v>
      </c>
      <c r="J12" s="110"/>
      <c r="K12" s="35" t="s">
        <v>154</v>
      </c>
      <c r="L12" s="36" t="s">
        <v>267</v>
      </c>
      <c r="M12" s="36"/>
      <c r="N12" s="37"/>
      <c r="O12" s="37"/>
      <c r="P12" s="37"/>
      <c r="Q12" s="51" t="e">
        <f>'リスト '!B20</f>
        <v>#VALUE!</v>
      </c>
      <c r="R12" s="38" t="s">
        <v>155</v>
      </c>
      <c r="S12" s="39" t="s">
        <v>109</v>
      </c>
      <c r="T12" s="302" t="s">
        <v>176</v>
      </c>
      <c r="U12" s="303"/>
      <c r="V12" s="303"/>
      <c r="W12" s="303"/>
      <c r="X12" s="303"/>
      <c r="Y12" s="303"/>
      <c r="Z12" s="304"/>
      <c r="AA12" s="103"/>
    </row>
    <row r="13" spans="1:34" ht="34.5" customHeight="1">
      <c r="A13" s="305" t="s">
        <v>181</v>
      </c>
      <c r="B13" s="306"/>
      <c r="C13" s="307"/>
      <c r="D13" s="199" t="s">
        <v>176</v>
      </c>
      <c r="E13" s="308"/>
      <c r="F13" s="308"/>
      <c r="G13" s="308"/>
      <c r="H13" s="308"/>
      <c r="I13" s="308"/>
      <c r="J13" s="309" t="s">
        <v>183</v>
      </c>
      <c r="K13" s="310"/>
      <c r="L13" s="310"/>
      <c r="M13" s="310"/>
      <c r="N13" s="310"/>
      <c r="O13" s="310"/>
      <c r="P13" s="310"/>
      <c r="Q13" s="310"/>
      <c r="R13" s="310"/>
      <c r="S13" s="311"/>
      <c r="T13" s="312"/>
      <c r="U13" s="312"/>
      <c r="V13" s="312"/>
      <c r="W13" s="312"/>
      <c r="X13" s="312"/>
      <c r="Y13" s="312"/>
      <c r="Z13" s="313"/>
      <c r="AA13" s="103"/>
    </row>
    <row r="14" spans="1:34" ht="17.100000000000001" customHeight="1">
      <c r="A14" s="277" t="s">
        <v>268</v>
      </c>
      <c r="B14" s="278"/>
      <c r="C14" s="279"/>
      <c r="D14" s="318" t="s">
        <v>182</v>
      </c>
      <c r="E14" s="318"/>
      <c r="F14" s="318"/>
      <c r="G14" s="318"/>
      <c r="H14" s="318"/>
      <c r="I14" s="318"/>
      <c r="J14" s="318"/>
      <c r="K14" s="319" t="s">
        <v>4</v>
      </c>
      <c r="L14" s="231"/>
      <c r="M14" s="231"/>
      <c r="N14" s="231"/>
      <c r="O14" s="231"/>
      <c r="P14" s="231"/>
      <c r="Q14" s="231"/>
      <c r="R14" s="231"/>
      <c r="S14" s="319" t="s">
        <v>156</v>
      </c>
      <c r="T14" s="231"/>
      <c r="U14" s="231"/>
      <c r="V14" s="231"/>
      <c r="W14" s="231"/>
      <c r="X14" s="231"/>
      <c r="Y14" s="231"/>
      <c r="Z14" s="320"/>
      <c r="AA14" s="103"/>
    </row>
    <row r="15" spans="1:34" ht="34.5" customHeight="1">
      <c r="A15" s="280"/>
      <c r="B15" s="276"/>
      <c r="C15" s="281"/>
      <c r="D15" s="321"/>
      <c r="E15" s="321"/>
      <c r="F15" s="321"/>
      <c r="G15" s="321"/>
      <c r="H15" s="321"/>
      <c r="I15" s="321"/>
      <c r="J15" s="321"/>
      <c r="K15" s="322"/>
      <c r="L15" s="323"/>
      <c r="M15" s="323"/>
      <c r="N15" s="323"/>
      <c r="O15" s="323"/>
      <c r="P15" s="323"/>
      <c r="Q15" s="323"/>
      <c r="R15" s="323"/>
      <c r="S15" s="324"/>
      <c r="T15" s="325"/>
      <c r="U15" s="325"/>
      <c r="V15" s="325"/>
      <c r="W15" s="325"/>
      <c r="X15" s="325"/>
      <c r="Y15" s="325"/>
      <c r="Z15" s="326"/>
      <c r="AA15" s="103"/>
    </row>
    <row r="16" spans="1:34" s="19" customFormat="1" ht="17.100000000000001" customHeight="1">
      <c r="A16" s="280"/>
      <c r="B16" s="276"/>
      <c r="C16" s="281"/>
      <c r="D16" s="327" t="s">
        <v>105</v>
      </c>
      <c r="E16" s="327"/>
      <c r="F16" s="327"/>
      <c r="G16" s="327"/>
      <c r="H16" s="327"/>
      <c r="I16" s="327"/>
      <c r="J16" s="327"/>
      <c r="K16" s="328" t="s">
        <v>106</v>
      </c>
      <c r="L16" s="329"/>
      <c r="M16" s="329"/>
      <c r="N16" s="329"/>
      <c r="O16" s="330" t="s">
        <v>157</v>
      </c>
      <c r="P16" s="331"/>
      <c r="Q16" s="331"/>
      <c r="R16" s="331"/>
      <c r="S16" s="331"/>
      <c r="T16" s="331"/>
      <c r="U16" s="332" t="s">
        <v>158</v>
      </c>
      <c r="V16" s="333"/>
      <c r="W16" s="333"/>
      <c r="X16" s="333"/>
      <c r="Y16" s="333"/>
      <c r="Z16" s="334"/>
      <c r="AA16" s="40"/>
    </row>
    <row r="17" spans="1:38" s="19" customFormat="1" ht="24" customHeight="1">
      <c r="A17" s="282"/>
      <c r="B17" s="283"/>
      <c r="C17" s="284"/>
      <c r="D17" s="335" t="s">
        <v>176</v>
      </c>
      <c r="E17" s="335"/>
      <c r="F17" s="335"/>
      <c r="G17" s="335"/>
      <c r="H17" s="335"/>
      <c r="I17" s="335"/>
      <c r="J17" s="335"/>
      <c r="K17" s="336"/>
      <c r="L17" s="337"/>
      <c r="M17" s="338" t="s">
        <v>159</v>
      </c>
      <c r="N17" s="338"/>
      <c r="O17" s="336" t="s">
        <v>176</v>
      </c>
      <c r="P17" s="337"/>
      <c r="Q17" s="337"/>
      <c r="R17" s="24" t="s">
        <v>1</v>
      </c>
      <c r="S17" s="25"/>
      <c r="T17" s="26" t="s">
        <v>147</v>
      </c>
      <c r="U17" s="339" t="s">
        <v>176</v>
      </c>
      <c r="V17" s="340"/>
      <c r="W17" s="340"/>
      <c r="X17" s="26" t="s">
        <v>1</v>
      </c>
      <c r="Y17" s="27"/>
      <c r="Z17" s="28" t="s">
        <v>153</v>
      </c>
      <c r="AA17" s="40"/>
    </row>
    <row r="18" spans="1:38" s="19" customFormat="1" ht="21" customHeight="1">
      <c r="A18" s="87"/>
      <c r="B18" s="87"/>
      <c r="C18" s="87"/>
      <c r="D18" s="103"/>
      <c r="E18" s="111"/>
      <c r="F18" s="103"/>
      <c r="G18" s="111"/>
      <c r="H18" s="103"/>
      <c r="I18" s="112"/>
      <c r="J18" s="40"/>
      <c r="K18" s="40"/>
      <c r="L18" s="40"/>
      <c r="M18" s="40"/>
      <c r="N18" s="113"/>
      <c r="O18" s="113"/>
      <c r="P18" s="112"/>
      <c r="Q18" s="87"/>
      <c r="R18" s="87"/>
      <c r="S18" s="87"/>
      <c r="T18" s="87"/>
      <c r="U18" s="87"/>
      <c r="V18" s="87"/>
      <c r="W18" s="87"/>
      <c r="X18" s="87"/>
      <c r="Y18" s="87"/>
      <c r="Z18" s="87"/>
      <c r="AA18" s="40"/>
    </row>
    <row r="19" spans="1:38" s="19" customFormat="1" ht="27" customHeight="1">
      <c r="A19" s="103" t="s">
        <v>269</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40"/>
    </row>
    <row r="20" spans="1:38" s="20" customFormat="1" ht="27" customHeight="1">
      <c r="A20" s="242" t="s">
        <v>123</v>
      </c>
      <c r="B20" s="243"/>
      <c r="C20" s="243"/>
      <c r="D20" s="243"/>
      <c r="E20" s="243"/>
      <c r="F20" s="243"/>
      <c r="G20" s="243"/>
      <c r="H20" s="243"/>
      <c r="I20" s="243"/>
      <c r="J20" s="243"/>
      <c r="K20" s="243"/>
      <c r="L20" s="243"/>
      <c r="M20" s="244"/>
      <c r="N20" s="239" t="s">
        <v>40</v>
      </c>
      <c r="O20" s="240"/>
      <c r="P20" s="240"/>
      <c r="Q20" s="240"/>
      <c r="R20" s="240"/>
      <c r="S20" s="240"/>
      <c r="T20" s="240"/>
      <c r="U20" s="240"/>
      <c r="V20" s="240"/>
      <c r="W20" s="240"/>
      <c r="X20" s="240"/>
      <c r="Y20" s="240"/>
      <c r="Z20" s="241"/>
      <c r="AA20" s="114"/>
    </row>
    <row r="21" spans="1:38" s="20" customFormat="1" ht="27" customHeight="1">
      <c r="A21" s="245" t="s">
        <v>37</v>
      </c>
      <c r="B21" s="246"/>
      <c r="C21" s="246"/>
      <c r="D21" s="246"/>
      <c r="E21" s="246"/>
      <c r="F21" s="246"/>
      <c r="G21" s="246"/>
      <c r="H21" s="265"/>
      <c r="I21" s="266"/>
      <c r="J21" s="266"/>
      <c r="K21" s="266"/>
      <c r="L21" s="266"/>
      <c r="M21" s="115" t="s">
        <v>17</v>
      </c>
      <c r="N21" s="245" t="s">
        <v>117</v>
      </c>
      <c r="O21" s="246"/>
      <c r="P21" s="246"/>
      <c r="Q21" s="246"/>
      <c r="R21" s="246"/>
      <c r="S21" s="246"/>
      <c r="T21" s="246"/>
      <c r="U21" s="265"/>
      <c r="V21" s="266"/>
      <c r="W21" s="266"/>
      <c r="X21" s="266"/>
      <c r="Y21" s="266"/>
      <c r="Z21" s="115" t="s">
        <v>17</v>
      </c>
      <c r="AA21" s="114"/>
    </row>
    <row r="22" spans="1:38" s="20" customFormat="1" ht="27" customHeight="1">
      <c r="A22" s="245" t="s">
        <v>32</v>
      </c>
      <c r="B22" s="246"/>
      <c r="C22" s="246"/>
      <c r="D22" s="246"/>
      <c r="E22" s="246"/>
      <c r="F22" s="246"/>
      <c r="G22" s="253"/>
      <c r="H22" s="256"/>
      <c r="I22" s="257"/>
      <c r="J22" s="257"/>
      <c r="K22" s="257"/>
      <c r="L22" s="257"/>
      <c r="M22" s="115" t="s">
        <v>17</v>
      </c>
      <c r="N22" s="271" t="s">
        <v>146</v>
      </c>
      <c r="O22" s="272"/>
      <c r="P22" s="272"/>
      <c r="Q22" s="272"/>
      <c r="R22" s="272"/>
      <c r="S22" s="272"/>
      <c r="T22" s="272"/>
      <c r="U22" s="247"/>
      <c r="V22" s="248"/>
      <c r="W22" s="248"/>
      <c r="X22" s="248"/>
      <c r="Y22" s="248"/>
      <c r="Z22" s="115" t="s">
        <v>17</v>
      </c>
      <c r="AA22" s="114"/>
      <c r="AB22" s="14"/>
    </row>
    <row r="23" spans="1:38" s="20" customFormat="1" ht="27" customHeight="1">
      <c r="A23" s="245" t="s">
        <v>33</v>
      </c>
      <c r="B23" s="246"/>
      <c r="C23" s="246"/>
      <c r="D23" s="246"/>
      <c r="E23" s="246"/>
      <c r="F23" s="246"/>
      <c r="G23" s="253"/>
      <c r="H23" s="300"/>
      <c r="I23" s="301"/>
      <c r="J23" s="301"/>
      <c r="K23" s="301"/>
      <c r="L23" s="301"/>
      <c r="M23" s="115" t="s">
        <v>17</v>
      </c>
      <c r="N23" s="271" t="s">
        <v>131</v>
      </c>
      <c r="O23" s="272"/>
      <c r="P23" s="272"/>
      <c r="Q23" s="272"/>
      <c r="R23" s="272"/>
      <c r="S23" s="272"/>
      <c r="T23" s="272"/>
      <c r="U23" s="247"/>
      <c r="V23" s="248"/>
      <c r="W23" s="248"/>
      <c r="X23" s="248"/>
      <c r="Y23" s="248"/>
      <c r="Z23" s="115" t="s">
        <v>17</v>
      </c>
      <c r="AA23" s="114"/>
    </row>
    <row r="24" spans="1:38" s="20" customFormat="1" ht="27" customHeight="1">
      <c r="A24" s="245" t="s">
        <v>180</v>
      </c>
      <c r="B24" s="246"/>
      <c r="C24" s="246"/>
      <c r="D24" s="246"/>
      <c r="E24" s="246"/>
      <c r="F24" s="246"/>
      <c r="G24" s="253"/>
      <c r="H24" s="247"/>
      <c r="I24" s="248"/>
      <c r="J24" s="248"/>
      <c r="K24" s="248"/>
      <c r="L24" s="248"/>
      <c r="M24" s="115" t="s">
        <v>17</v>
      </c>
      <c r="N24" s="271" t="s">
        <v>132</v>
      </c>
      <c r="O24" s="272"/>
      <c r="P24" s="272"/>
      <c r="Q24" s="272"/>
      <c r="R24" s="272"/>
      <c r="S24" s="272"/>
      <c r="T24" s="273"/>
      <c r="U24" s="247"/>
      <c r="V24" s="248"/>
      <c r="W24" s="248"/>
      <c r="X24" s="248"/>
      <c r="Y24" s="248"/>
      <c r="Z24" s="115" t="s">
        <v>17</v>
      </c>
      <c r="AA24" s="114"/>
    </row>
    <row r="25" spans="1:38" s="20" customFormat="1" ht="27" customHeight="1">
      <c r="A25" s="245" t="s">
        <v>179</v>
      </c>
      <c r="B25" s="246"/>
      <c r="C25" s="246"/>
      <c r="D25" s="246"/>
      <c r="E25" s="246"/>
      <c r="F25" s="246"/>
      <c r="G25" s="253"/>
      <c r="H25" s="247"/>
      <c r="I25" s="248"/>
      <c r="J25" s="248"/>
      <c r="K25" s="248"/>
      <c r="L25" s="248"/>
      <c r="M25" s="115" t="s">
        <v>17</v>
      </c>
      <c r="N25" s="271" t="s">
        <v>133</v>
      </c>
      <c r="O25" s="272"/>
      <c r="P25" s="272"/>
      <c r="Q25" s="272"/>
      <c r="R25" s="272"/>
      <c r="S25" s="272"/>
      <c r="T25" s="273"/>
      <c r="U25" s="247"/>
      <c r="V25" s="248"/>
      <c r="W25" s="248"/>
      <c r="X25" s="248"/>
      <c r="Y25" s="248"/>
      <c r="Z25" s="115" t="s">
        <v>17</v>
      </c>
      <c r="AA25" s="114"/>
    </row>
    <row r="26" spans="1:38" s="20" customFormat="1" ht="27" customHeight="1">
      <c r="A26" s="245" t="s">
        <v>115</v>
      </c>
      <c r="B26" s="246"/>
      <c r="C26" s="246"/>
      <c r="D26" s="246"/>
      <c r="E26" s="246"/>
      <c r="F26" s="246"/>
      <c r="G26" s="253"/>
      <c r="H26" s="256"/>
      <c r="I26" s="257"/>
      <c r="J26" s="257"/>
      <c r="K26" s="257"/>
      <c r="L26" s="257"/>
      <c r="M26" s="115" t="s">
        <v>17</v>
      </c>
      <c r="N26" s="245" t="s">
        <v>134</v>
      </c>
      <c r="O26" s="246"/>
      <c r="P26" s="246"/>
      <c r="Q26" s="246"/>
      <c r="R26" s="246"/>
      <c r="S26" s="246"/>
      <c r="T26" s="253"/>
      <c r="U26" s="247"/>
      <c r="V26" s="248"/>
      <c r="W26" s="248"/>
      <c r="X26" s="248"/>
      <c r="Y26" s="248"/>
      <c r="Z26" s="115" t="s">
        <v>17</v>
      </c>
      <c r="AA26" s="114"/>
    </row>
    <row r="27" spans="1:38" s="20" customFormat="1" ht="27" customHeight="1">
      <c r="A27" s="245" t="s">
        <v>116</v>
      </c>
      <c r="B27" s="246"/>
      <c r="C27" s="246"/>
      <c r="D27" s="246"/>
      <c r="E27" s="246"/>
      <c r="F27" s="246"/>
      <c r="G27" s="246"/>
      <c r="H27" s="256"/>
      <c r="I27" s="257"/>
      <c r="J27" s="257"/>
      <c r="K27" s="257"/>
      <c r="L27" s="257"/>
      <c r="M27" s="115" t="s">
        <v>17</v>
      </c>
      <c r="N27" s="261"/>
      <c r="O27" s="262"/>
      <c r="P27" s="262"/>
      <c r="Q27" s="262"/>
      <c r="R27" s="262"/>
      <c r="S27" s="262"/>
      <c r="T27" s="262"/>
      <c r="U27" s="262"/>
      <c r="V27" s="262"/>
      <c r="W27" s="262"/>
      <c r="X27" s="262"/>
      <c r="Y27" s="262"/>
      <c r="Z27" s="263"/>
      <c r="AA27" s="116" t="str">
        <f>IF(H29&lt;0,"★支出が収入を上回らないように修正してください。収入を上回る支出を貯金の取り崩しや借金で賄う場合は⓺または⓻に計上してください。","")</f>
        <v/>
      </c>
    </row>
    <row r="28" spans="1:38" s="19" customFormat="1" ht="27" customHeight="1">
      <c r="A28" s="239" t="s">
        <v>126</v>
      </c>
      <c r="B28" s="240"/>
      <c r="C28" s="240"/>
      <c r="D28" s="240"/>
      <c r="E28" s="240"/>
      <c r="F28" s="240"/>
      <c r="G28" s="240"/>
      <c r="H28" s="249">
        <f>SUM(H21:L27)</f>
        <v>0</v>
      </c>
      <c r="I28" s="250"/>
      <c r="J28" s="250"/>
      <c r="K28" s="250"/>
      <c r="L28" s="250"/>
      <c r="M28" s="115" t="s">
        <v>17</v>
      </c>
      <c r="N28" s="242" t="s">
        <v>125</v>
      </c>
      <c r="O28" s="243"/>
      <c r="P28" s="243"/>
      <c r="Q28" s="243"/>
      <c r="R28" s="243"/>
      <c r="S28" s="243"/>
      <c r="T28" s="243"/>
      <c r="U28" s="251">
        <f>(U21+U23+U24+U25+U26)-U22</f>
        <v>0</v>
      </c>
      <c r="V28" s="252"/>
      <c r="W28" s="252"/>
      <c r="X28" s="252"/>
      <c r="Y28" s="252"/>
      <c r="Z28" s="115" t="s">
        <v>17</v>
      </c>
      <c r="AA28" s="40"/>
    </row>
    <row r="29" spans="1:38" ht="27" customHeight="1">
      <c r="A29" s="258" t="s">
        <v>18</v>
      </c>
      <c r="B29" s="258"/>
      <c r="C29" s="258"/>
      <c r="D29" s="258"/>
      <c r="E29" s="258"/>
      <c r="F29" s="258"/>
      <c r="G29" s="258"/>
      <c r="H29" s="259">
        <f>H28-U28</f>
        <v>0</v>
      </c>
      <c r="I29" s="259"/>
      <c r="J29" s="259"/>
      <c r="K29" s="259"/>
      <c r="L29" s="259"/>
      <c r="M29" s="259"/>
      <c r="N29" s="259"/>
      <c r="O29" s="259"/>
      <c r="P29" s="259"/>
      <c r="Q29" s="259"/>
      <c r="R29" s="259"/>
      <c r="S29" s="259"/>
      <c r="T29" s="259"/>
      <c r="U29" s="259"/>
      <c r="V29" s="259"/>
      <c r="W29" s="259"/>
      <c r="X29" s="259"/>
      <c r="Y29" s="260"/>
      <c r="Z29" s="115" t="s">
        <v>17</v>
      </c>
      <c r="AA29" s="103"/>
    </row>
    <row r="30" spans="1:38" ht="9.75" customHeight="1">
      <c r="A30" s="87"/>
      <c r="B30" s="87"/>
      <c r="C30" s="87"/>
      <c r="D30" s="103"/>
      <c r="E30" s="111"/>
      <c r="F30" s="103"/>
      <c r="G30" s="111"/>
      <c r="H30" s="103"/>
      <c r="I30" s="112"/>
      <c r="J30" s="40"/>
      <c r="K30" s="40"/>
      <c r="L30" s="40"/>
      <c r="M30" s="40"/>
      <c r="N30" s="113"/>
      <c r="O30" s="113"/>
      <c r="P30" s="112"/>
      <c r="Q30" s="87"/>
      <c r="R30" s="87"/>
      <c r="S30" s="87"/>
      <c r="T30" s="87"/>
      <c r="U30" s="87"/>
      <c r="V30" s="87"/>
      <c r="W30" s="87"/>
      <c r="X30" s="87"/>
      <c r="Y30" s="87"/>
      <c r="Z30" s="87"/>
      <c r="AA30" s="117"/>
      <c r="AB30" s="20"/>
      <c r="AC30" s="20"/>
      <c r="AD30" s="20"/>
      <c r="AE30" s="20"/>
      <c r="AF30" s="20"/>
      <c r="AG30" s="20"/>
      <c r="AH30" s="20"/>
      <c r="AI30" s="20"/>
      <c r="AJ30" s="20"/>
      <c r="AK30" s="20"/>
      <c r="AL30" s="20"/>
    </row>
    <row r="31" spans="1:38" ht="35.25" customHeight="1">
      <c r="A31" s="185" t="s">
        <v>270</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03"/>
      <c r="AB31" s="20"/>
      <c r="AC31" s="20"/>
      <c r="AD31" s="20"/>
      <c r="AE31" s="20"/>
      <c r="AF31" s="20"/>
      <c r="AG31" s="20"/>
      <c r="AH31" s="20"/>
      <c r="AI31" s="20"/>
      <c r="AJ31" s="20"/>
      <c r="AK31" s="20"/>
      <c r="AL31" s="20"/>
    </row>
    <row r="32" spans="1:38" ht="47.25" customHeight="1">
      <c r="A32" s="264" t="s">
        <v>127</v>
      </c>
      <c r="B32" s="258"/>
      <c r="C32" s="258" t="s">
        <v>128</v>
      </c>
      <c r="D32" s="258"/>
      <c r="E32" s="258"/>
      <c r="F32" s="258"/>
      <c r="G32" s="258"/>
      <c r="H32" s="258"/>
      <c r="I32" s="239" t="s">
        <v>16</v>
      </c>
      <c r="J32" s="240"/>
      <c r="K32" s="240"/>
      <c r="L32" s="240"/>
      <c r="M32" s="241"/>
      <c r="N32" s="242" t="s">
        <v>41</v>
      </c>
      <c r="O32" s="240"/>
      <c r="P32" s="240"/>
      <c r="Q32" s="241"/>
      <c r="R32" s="242" t="s">
        <v>15</v>
      </c>
      <c r="S32" s="243"/>
      <c r="T32" s="243"/>
      <c r="U32" s="243"/>
      <c r="V32" s="243"/>
      <c r="W32" s="244"/>
      <c r="X32" s="242" t="s">
        <v>14</v>
      </c>
      <c r="Y32" s="243"/>
      <c r="Z32" s="244"/>
      <c r="AA32" s="103"/>
      <c r="AB32" s="20"/>
      <c r="AC32" s="20"/>
      <c r="AD32" s="20"/>
      <c r="AE32" s="20"/>
      <c r="AF32" s="20"/>
      <c r="AG32" s="20"/>
      <c r="AH32" s="20"/>
      <c r="AI32" s="20"/>
      <c r="AJ32" s="20"/>
      <c r="AK32" s="20"/>
      <c r="AL32" s="20"/>
    </row>
    <row r="33" spans="1:38" ht="18" customHeight="1">
      <c r="A33" s="201" t="s">
        <v>176</v>
      </c>
      <c r="B33" s="201"/>
      <c r="C33" s="196"/>
      <c r="D33" s="196"/>
      <c r="E33" s="196"/>
      <c r="F33" s="196"/>
      <c r="G33" s="196"/>
      <c r="H33" s="196"/>
      <c r="I33" s="206"/>
      <c r="J33" s="207"/>
      <c r="K33" s="207"/>
      <c r="L33" s="207"/>
      <c r="M33" s="208"/>
      <c r="N33" s="212"/>
      <c r="O33" s="213"/>
      <c r="P33" s="213"/>
      <c r="Q33" s="220" t="s">
        <v>13</v>
      </c>
      <c r="R33" s="222"/>
      <c r="S33" s="223"/>
      <c r="T33" s="119" t="s">
        <v>8</v>
      </c>
      <c r="U33" s="118"/>
      <c r="V33" s="119" t="s">
        <v>7</v>
      </c>
      <c r="W33" s="120" t="s">
        <v>9</v>
      </c>
      <c r="X33" s="224" t="s">
        <v>176</v>
      </c>
      <c r="Y33" s="225"/>
      <c r="Z33" s="226"/>
      <c r="AA33" s="103"/>
      <c r="AB33" s="20"/>
      <c r="AC33" s="20"/>
      <c r="AD33" s="20"/>
      <c r="AE33" s="20"/>
      <c r="AF33" s="20"/>
      <c r="AG33" s="20"/>
      <c r="AH33" s="20"/>
      <c r="AI33" s="20"/>
      <c r="AJ33" s="20"/>
      <c r="AK33" s="20"/>
      <c r="AL33" s="20"/>
    </row>
    <row r="34" spans="1:38" ht="18" customHeight="1">
      <c r="A34" s="201"/>
      <c r="B34" s="201"/>
      <c r="C34" s="196"/>
      <c r="D34" s="196"/>
      <c r="E34" s="196"/>
      <c r="F34" s="196"/>
      <c r="G34" s="196"/>
      <c r="H34" s="196"/>
      <c r="I34" s="209"/>
      <c r="J34" s="210"/>
      <c r="K34" s="210"/>
      <c r="L34" s="210"/>
      <c r="M34" s="211"/>
      <c r="N34" s="214"/>
      <c r="O34" s="215"/>
      <c r="P34" s="215"/>
      <c r="Q34" s="221"/>
      <c r="R34" s="218"/>
      <c r="S34" s="219"/>
      <c r="T34" s="122" t="s">
        <v>8</v>
      </c>
      <c r="U34" s="121"/>
      <c r="V34" s="122" t="s">
        <v>7</v>
      </c>
      <c r="W34" s="123" t="s">
        <v>6</v>
      </c>
      <c r="X34" s="227"/>
      <c r="Y34" s="228"/>
      <c r="Z34" s="229"/>
      <c r="AA34" s="103"/>
      <c r="AB34" s="20"/>
      <c r="AC34" s="20"/>
      <c r="AD34" s="20"/>
      <c r="AE34" s="20"/>
      <c r="AF34" s="20"/>
      <c r="AG34" s="20"/>
      <c r="AH34" s="20"/>
      <c r="AI34" s="20"/>
      <c r="AJ34" s="20"/>
      <c r="AK34" s="20"/>
      <c r="AL34" s="20"/>
    </row>
    <row r="35" spans="1:38" ht="18" customHeight="1">
      <c r="A35" s="201" t="s">
        <v>176</v>
      </c>
      <c r="B35" s="201"/>
      <c r="C35" s="196"/>
      <c r="D35" s="196"/>
      <c r="E35" s="196"/>
      <c r="F35" s="196"/>
      <c r="G35" s="196"/>
      <c r="H35" s="196"/>
      <c r="I35" s="206"/>
      <c r="J35" s="207"/>
      <c r="K35" s="207"/>
      <c r="L35" s="207"/>
      <c r="M35" s="208"/>
      <c r="N35" s="212"/>
      <c r="O35" s="213"/>
      <c r="P35" s="213"/>
      <c r="Q35" s="220" t="s">
        <v>13</v>
      </c>
      <c r="R35" s="222"/>
      <c r="S35" s="223"/>
      <c r="T35" s="119" t="s">
        <v>178</v>
      </c>
      <c r="U35" s="118"/>
      <c r="V35" s="119" t="s">
        <v>7</v>
      </c>
      <c r="W35" s="120" t="s">
        <v>9</v>
      </c>
      <c r="X35" s="224" t="s">
        <v>176</v>
      </c>
      <c r="Y35" s="225"/>
      <c r="Z35" s="226"/>
      <c r="AA35" s="103"/>
      <c r="AB35" s="20"/>
      <c r="AC35" s="20"/>
      <c r="AD35" s="20"/>
      <c r="AE35" s="20"/>
      <c r="AF35" s="20"/>
      <c r="AG35" s="20"/>
      <c r="AH35" s="20"/>
      <c r="AI35" s="20"/>
      <c r="AJ35" s="20"/>
      <c r="AK35" s="20"/>
      <c r="AL35" s="20"/>
    </row>
    <row r="36" spans="1:38" ht="18" customHeight="1">
      <c r="A36" s="201"/>
      <c r="B36" s="201"/>
      <c r="C36" s="196"/>
      <c r="D36" s="196"/>
      <c r="E36" s="196"/>
      <c r="F36" s="196"/>
      <c r="G36" s="196"/>
      <c r="H36" s="196"/>
      <c r="I36" s="209"/>
      <c r="J36" s="210"/>
      <c r="K36" s="210"/>
      <c r="L36" s="210"/>
      <c r="M36" s="211"/>
      <c r="N36" s="214"/>
      <c r="O36" s="215"/>
      <c r="P36" s="215"/>
      <c r="Q36" s="221"/>
      <c r="R36" s="218"/>
      <c r="S36" s="219"/>
      <c r="T36" s="122" t="s">
        <v>8</v>
      </c>
      <c r="U36" s="121"/>
      <c r="V36" s="122" t="s">
        <v>7</v>
      </c>
      <c r="W36" s="123" t="s">
        <v>6</v>
      </c>
      <c r="X36" s="227"/>
      <c r="Y36" s="228"/>
      <c r="Z36" s="229"/>
      <c r="AA36" s="103"/>
      <c r="AB36" s="20"/>
      <c r="AC36" s="20"/>
      <c r="AD36" s="20"/>
      <c r="AE36" s="20"/>
      <c r="AF36" s="20"/>
      <c r="AG36" s="20"/>
      <c r="AH36" s="20"/>
      <c r="AI36" s="20"/>
      <c r="AJ36" s="20"/>
      <c r="AK36" s="20"/>
      <c r="AL36" s="20"/>
    </row>
    <row r="37" spans="1:38" ht="18" customHeight="1">
      <c r="A37" s="201" t="s">
        <v>176</v>
      </c>
      <c r="B37" s="201"/>
      <c r="C37" s="196"/>
      <c r="D37" s="196"/>
      <c r="E37" s="196"/>
      <c r="F37" s="196"/>
      <c r="G37" s="196"/>
      <c r="H37" s="196"/>
      <c r="I37" s="206"/>
      <c r="J37" s="207"/>
      <c r="K37" s="207"/>
      <c r="L37" s="207"/>
      <c r="M37" s="208"/>
      <c r="N37" s="212"/>
      <c r="O37" s="213"/>
      <c r="P37" s="213"/>
      <c r="Q37" s="220" t="s">
        <v>13</v>
      </c>
      <c r="R37" s="216"/>
      <c r="S37" s="217"/>
      <c r="T37" s="125" t="s">
        <v>8</v>
      </c>
      <c r="U37" s="124"/>
      <c r="V37" s="125" t="s">
        <v>7</v>
      </c>
      <c r="W37" s="126" t="s">
        <v>9</v>
      </c>
      <c r="X37" s="224" t="s">
        <v>176</v>
      </c>
      <c r="Y37" s="225"/>
      <c r="Z37" s="226"/>
      <c r="AA37" s="103"/>
      <c r="AB37" s="20"/>
      <c r="AC37" s="20"/>
      <c r="AD37" s="20"/>
      <c r="AE37" s="20"/>
      <c r="AF37" s="20"/>
      <c r="AG37" s="20"/>
      <c r="AH37" s="20"/>
      <c r="AI37" s="20"/>
      <c r="AJ37" s="20"/>
      <c r="AK37" s="20"/>
      <c r="AL37" s="20"/>
    </row>
    <row r="38" spans="1:38" ht="18" customHeight="1">
      <c r="A38" s="201"/>
      <c r="B38" s="201"/>
      <c r="C38" s="196"/>
      <c r="D38" s="196"/>
      <c r="E38" s="196"/>
      <c r="F38" s="196"/>
      <c r="G38" s="196"/>
      <c r="H38" s="196"/>
      <c r="I38" s="209"/>
      <c r="J38" s="210"/>
      <c r="K38" s="210"/>
      <c r="L38" s="210"/>
      <c r="M38" s="211"/>
      <c r="N38" s="214"/>
      <c r="O38" s="215"/>
      <c r="P38" s="215"/>
      <c r="Q38" s="221"/>
      <c r="R38" s="218"/>
      <c r="S38" s="219"/>
      <c r="T38" s="122" t="s">
        <v>8</v>
      </c>
      <c r="U38" s="121"/>
      <c r="V38" s="122" t="s">
        <v>7</v>
      </c>
      <c r="W38" s="123" t="s">
        <v>6</v>
      </c>
      <c r="X38" s="227"/>
      <c r="Y38" s="228"/>
      <c r="Z38" s="229"/>
      <c r="AA38" s="103"/>
      <c r="AB38" s="20"/>
      <c r="AC38" s="20"/>
      <c r="AD38" s="20"/>
      <c r="AE38" s="20"/>
      <c r="AF38" s="20"/>
      <c r="AG38" s="20"/>
      <c r="AH38" s="20"/>
      <c r="AI38" s="20"/>
      <c r="AJ38" s="20"/>
      <c r="AK38" s="20"/>
      <c r="AL38" s="20"/>
    </row>
    <row r="39" spans="1:38" ht="18" customHeight="1">
      <c r="A39" s="201" t="s">
        <v>176</v>
      </c>
      <c r="B39" s="201"/>
      <c r="C39" s="196"/>
      <c r="D39" s="196"/>
      <c r="E39" s="196"/>
      <c r="F39" s="196"/>
      <c r="G39" s="196"/>
      <c r="H39" s="196"/>
      <c r="I39" s="206"/>
      <c r="J39" s="207"/>
      <c r="K39" s="207"/>
      <c r="L39" s="207"/>
      <c r="M39" s="208"/>
      <c r="N39" s="212"/>
      <c r="O39" s="213"/>
      <c r="P39" s="213"/>
      <c r="Q39" s="220" t="s">
        <v>13</v>
      </c>
      <c r="R39" s="216"/>
      <c r="S39" s="217"/>
      <c r="T39" s="125" t="s">
        <v>8</v>
      </c>
      <c r="U39" s="124"/>
      <c r="V39" s="125" t="s">
        <v>7</v>
      </c>
      <c r="W39" s="126" t="s">
        <v>9</v>
      </c>
      <c r="X39" s="224" t="s">
        <v>176</v>
      </c>
      <c r="Y39" s="225"/>
      <c r="Z39" s="226"/>
      <c r="AA39" s="103"/>
      <c r="AB39" s="20"/>
      <c r="AC39" s="20"/>
      <c r="AD39" s="20"/>
      <c r="AE39" s="20"/>
      <c r="AF39" s="20"/>
      <c r="AG39" s="20"/>
      <c r="AH39" s="20"/>
      <c r="AI39" s="20"/>
      <c r="AJ39" s="20"/>
      <c r="AK39" s="20"/>
      <c r="AL39" s="20"/>
    </row>
    <row r="40" spans="1:38" s="19" customFormat="1" ht="18" customHeight="1">
      <c r="A40" s="201"/>
      <c r="B40" s="201"/>
      <c r="C40" s="196"/>
      <c r="D40" s="196"/>
      <c r="E40" s="196"/>
      <c r="F40" s="196"/>
      <c r="G40" s="196"/>
      <c r="H40" s="196"/>
      <c r="I40" s="209"/>
      <c r="J40" s="210"/>
      <c r="K40" s="210"/>
      <c r="L40" s="210"/>
      <c r="M40" s="211"/>
      <c r="N40" s="214"/>
      <c r="O40" s="215"/>
      <c r="P40" s="215"/>
      <c r="Q40" s="221"/>
      <c r="R40" s="218"/>
      <c r="S40" s="219"/>
      <c r="T40" s="122" t="s">
        <v>8</v>
      </c>
      <c r="U40" s="121"/>
      <c r="V40" s="122" t="s">
        <v>7</v>
      </c>
      <c r="W40" s="123" t="s">
        <v>6</v>
      </c>
      <c r="X40" s="227"/>
      <c r="Y40" s="228"/>
      <c r="Z40" s="229"/>
      <c r="AA40" s="40"/>
    </row>
    <row r="41" spans="1:38" s="19" customFormat="1" ht="16.5" customHeight="1">
      <c r="A41" s="127"/>
      <c r="B41" s="127"/>
      <c r="C41" s="128"/>
      <c r="D41" s="128"/>
      <c r="E41" s="128"/>
      <c r="F41" s="128"/>
      <c r="G41" s="128"/>
      <c r="H41" s="128"/>
      <c r="I41" s="129"/>
      <c r="J41" s="129"/>
      <c r="K41" s="129"/>
      <c r="L41" s="129"/>
      <c r="M41" s="129"/>
      <c r="N41" s="130"/>
      <c r="O41" s="130"/>
      <c r="P41" s="130"/>
      <c r="Q41" s="127"/>
      <c r="R41" s="131"/>
      <c r="S41" s="131"/>
      <c r="T41" s="125"/>
      <c r="U41" s="131"/>
      <c r="V41" s="125"/>
      <c r="W41" s="132"/>
      <c r="X41" s="128"/>
      <c r="Y41" s="128"/>
      <c r="Z41" s="128"/>
      <c r="AA41" s="40"/>
    </row>
    <row r="42" spans="1:38" s="19" customFormat="1" ht="30" customHeight="1">
      <c r="A42" s="185" t="s">
        <v>148</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40"/>
    </row>
    <row r="43" spans="1:38" s="19" customFormat="1" ht="26.25" customHeight="1">
      <c r="A43" s="152" t="s">
        <v>12</v>
      </c>
      <c r="B43" s="195"/>
      <c r="C43" s="152" t="s">
        <v>145</v>
      </c>
      <c r="D43" s="153"/>
      <c r="E43" s="153"/>
      <c r="F43" s="153"/>
      <c r="G43" s="153"/>
      <c r="H43" s="153"/>
      <c r="I43" s="153"/>
      <c r="J43" s="153"/>
      <c r="K43" s="187"/>
      <c r="L43" s="191" t="s">
        <v>11</v>
      </c>
      <c r="M43" s="192"/>
      <c r="N43" s="192"/>
      <c r="O43" s="192"/>
      <c r="P43" s="192"/>
      <c r="Q43" s="192"/>
      <c r="R43" s="192"/>
      <c r="S43" s="192"/>
      <c r="T43" s="193"/>
      <c r="U43" s="194" t="s">
        <v>10</v>
      </c>
      <c r="V43" s="194"/>
      <c r="W43" s="194"/>
      <c r="X43" s="194"/>
      <c r="Y43" s="194"/>
      <c r="Z43" s="194"/>
      <c r="AA43" s="40"/>
    </row>
    <row r="44" spans="1:38" s="19" customFormat="1" ht="15" customHeight="1">
      <c r="A44" s="199" t="s">
        <v>176</v>
      </c>
      <c r="B44" s="200"/>
      <c r="C44" s="160"/>
      <c r="D44" s="161"/>
      <c r="E44" s="161"/>
      <c r="F44" s="161"/>
      <c r="G44" s="161"/>
      <c r="H44" s="161"/>
      <c r="I44" s="161"/>
      <c r="J44" s="161"/>
      <c r="K44" s="162"/>
      <c r="L44" s="169"/>
      <c r="M44" s="170"/>
      <c r="N44" s="170"/>
      <c r="O44" s="170"/>
      <c r="P44" s="170"/>
      <c r="Q44" s="170"/>
      <c r="R44" s="170"/>
      <c r="S44" s="170"/>
      <c r="T44" s="171"/>
      <c r="U44" s="178"/>
      <c r="V44" s="179"/>
      <c r="W44" s="133" t="s">
        <v>8</v>
      </c>
      <c r="X44" s="134"/>
      <c r="Y44" s="135" t="s">
        <v>7</v>
      </c>
      <c r="Z44" s="136" t="s">
        <v>9</v>
      </c>
      <c r="AA44" s="40"/>
    </row>
    <row r="45" spans="1:38" s="19" customFormat="1" ht="15" customHeight="1">
      <c r="A45" s="199"/>
      <c r="B45" s="200"/>
      <c r="C45" s="166"/>
      <c r="D45" s="167"/>
      <c r="E45" s="167"/>
      <c r="F45" s="167"/>
      <c r="G45" s="167"/>
      <c r="H45" s="167"/>
      <c r="I45" s="167"/>
      <c r="J45" s="167"/>
      <c r="K45" s="168"/>
      <c r="L45" s="175"/>
      <c r="M45" s="176"/>
      <c r="N45" s="176"/>
      <c r="O45" s="176"/>
      <c r="P45" s="176"/>
      <c r="Q45" s="176"/>
      <c r="R45" s="176"/>
      <c r="S45" s="176"/>
      <c r="T45" s="177"/>
      <c r="U45" s="197"/>
      <c r="V45" s="198"/>
      <c r="W45" s="137" t="s">
        <v>8</v>
      </c>
      <c r="X45" s="138"/>
      <c r="Y45" s="139" t="s">
        <v>7</v>
      </c>
      <c r="Z45" s="140" t="s">
        <v>6</v>
      </c>
      <c r="AA45" s="40"/>
    </row>
    <row r="46" spans="1:38" ht="15" customHeight="1">
      <c r="A46" s="199" t="s">
        <v>176</v>
      </c>
      <c r="B46" s="200"/>
      <c r="C46" s="160"/>
      <c r="D46" s="161"/>
      <c r="E46" s="161"/>
      <c r="F46" s="161"/>
      <c r="G46" s="161"/>
      <c r="H46" s="161"/>
      <c r="I46" s="161"/>
      <c r="J46" s="161"/>
      <c r="K46" s="162"/>
      <c r="L46" s="169"/>
      <c r="M46" s="170"/>
      <c r="N46" s="170"/>
      <c r="O46" s="170"/>
      <c r="P46" s="170"/>
      <c r="Q46" s="170"/>
      <c r="R46" s="170"/>
      <c r="S46" s="170"/>
      <c r="T46" s="171"/>
      <c r="U46" s="178"/>
      <c r="V46" s="179"/>
      <c r="W46" s="133" t="s">
        <v>8</v>
      </c>
      <c r="X46" s="134"/>
      <c r="Y46" s="135" t="s">
        <v>7</v>
      </c>
      <c r="Z46" s="136" t="s">
        <v>9</v>
      </c>
      <c r="AA46" s="103"/>
    </row>
    <row r="47" spans="1:38" ht="15" customHeight="1">
      <c r="A47" s="199"/>
      <c r="B47" s="200"/>
      <c r="C47" s="166"/>
      <c r="D47" s="167"/>
      <c r="E47" s="167"/>
      <c r="F47" s="167"/>
      <c r="G47" s="167"/>
      <c r="H47" s="167"/>
      <c r="I47" s="167"/>
      <c r="J47" s="167"/>
      <c r="K47" s="168"/>
      <c r="L47" s="175"/>
      <c r="M47" s="176"/>
      <c r="N47" s="176"/>
      <c r="O47" s="176"/>
      <c r="P47" s="176"/>
      <c r="Q47" s="176"/>
      <c r="R47" s="176"/>
      <c r="S47" s="176"/>
      <c r="T47" s="177"/>
      <c r="U47" s="197"/>
      <c r="V47" s="198"/>
      <c r="W47" s="137" t="s">
        <v>8</v>
      </c>
      <c r="X47" s="138"/>
      <c r="Y47" s="139" t="s">
        <v>7</v>
      </c>
      <c r="Z47" s="140" t="s">
        <v>6</v>
      </c>
      <c r="AA47" s="103"/>
    </row>
    <row r="48" spans="1:38" s="20" customFormat="1" ht="15" customHeight="1">
      <c r="A48" s="199" t="s">
        <v>176</v>
      </c>
      <c r="B48" s="200"/>
      <c r="C48" s="160"/>
      <c r="D48" s="161"/>
      <c r="E48" s="161"/>
      <c r="F48" s="161"/>
      <c r="G48" s="161"/>
      <c r="H48" s="161"/>
      <c r="I48" s="161"/>
      <c r="J48" s="161"/>
      <c r="K48" s="162"/>
      <c r="L48" s="169"/>
      <c r="M48" s="170"/>
      <c r="N48" s="170"/>
      <c r="O48" s="170"/>
      <c r="P48" s="170"/>
      <c r="Q48" s="170"/>
      <c r="R48" s="170"/>
      <c r="S48" s="170"/>
      <c r="T48" s="171"/>
      <c r="U48" s="178"/>
      <c r="V48" s="179"/>
      <c r="W48" s="133" t="s">
        <v>8</v>
      </c>
      <c r="X48" s="134"/>
      <c r="Y48" s="135" t="s">
        <v>7</v>
      </c>
      <c r="Z48" s="136" t="s">
        <v>9</v>
      </c>
      <c r="AA48" s="114"/>
      <c r="AB48" s="21"/>
      <c r="AC48" s="21"/>
      <c r="AD48" s="21"/>
      <c r="AE48" s="21"/>
      <c r="AF48" s="21"/>
      <c r="AG48" s="21"/>
      <c r="AH48" s="21"/>
      <c r="AI48" s="21"/>
      <c r="AJ48" s="21"/>
      <c r="AK48" s="21"/>
      <c r="AL48" s="21"/>
    </row>
    <row r="49" spans="1:38" s="20" customFormat="1" ht="15" customHeight="1">
      <c r="A49" s="199"/>
      <c r="B49" s="200"/>
      <c r="C49" s="166"/>
      <c r="D49" s="167"/>
      <c r="E49" s="167"/>
      <c r="F49" s="167"/>
      <c r="G49" s="167"/>
      <c r="H49" s="167"/>
      <c r="I49" s="167"/>
      <c r="J49" s="167"/>
      <c r="K49" s="168"/>
      <c r="L49" s="175"/>
      <c r="M49" s="176"/>
      <c r="N49" s="176"/>
      <c r="O49" s="176"/>
      <c r="P49" s="176"/>
      <c r="Q49" s="176"/>
      <c r="R49" s="176"/>
      <c r="S49" s="176"/>
      <c r="T49" s="177"/>
      <c r="U49" s="197"/>
      <c r="V49" s="198"/>
      <c r="W49" s="137" t="s">
        <v>8</v>
      </c>
      <c r="X49" s="138"/>
      <c r="Y49" s="139" t="s">
        <v>7</v>
      </c>
      <c r="Z49" s="140" t="s">
        <v>6</v>
      </c>
      <c r="AA49" s="114"/>
      <c r="AC49" s="21"/>
      <c r="AD49" s="21"/>
      <c r="AE49" s="21"/>
      <c r="AF49" s="21"/>
      <c r="AG49" s="21"/>
      <c r="AH49" s="21"/>
      <c r="AI49" s="21"/>
      <c r="AJ49" s="21"/>
      <c r="AK49" s="21"/>
      <c r="AL49" s="21"/>
    </row>
    <row r="50" spans="1:38" ht="15" customHeight="1">
      <c r="A50" s="199" t="s">
        <v>176</v>
      </c>
      <c r="B50" s="200"/>
      <c r="C50" s="160"/>
      <c r="D50" s="161"/>
      <c r="E50" s="161"/>
      <c r="F50" s="161"/>
      <c r="G50" s="161"/>
      <c r="H50" s="161"/>
      <c r="I50" s="161"/>
      <c r="J50" s="161"/>
      <c r="K50" s="162"/>
      <c r="L50" s="169"/>
      <c r="M50" s="170"/>
      <c r="N50" s="170"/>
      <c r="O50" s="170"/>
      <c r="P50" s="170"/>
      <c r="Q50" s="170"/>
      <c r="R50" s="170"/>
      <c r="S50" s="170"/>
      <c r="T50" s="171"/>
      <c r="U50" s="178"/>
      <c r="V50" s="179"/>
      <c r="W50" s="133" t="s">
        <v>8</v>
      </c>
      <c r="X50" s="134"/>
      <c r="Y50" s="135" t="s">
        <v>7</v>
      </c>
      <c r="Z50" s="136" t="s">
        <v>9</v>
      </c>
      <c r="AA50" s="103"/>
      <c r="AB50" s="20"/>
      <c r="AC50" s="20"/>
      <c r="AD50" s="20"/>
      <c r="AE50" s="20"/>
      <c r="AF50" s="20"/>
      <c r="AG50" s="20"/>
      <c r="AH50" s="20"/>
      <c r="AI50" s="20"/>
      <c r="AJ50" s="20"/>
      <c r="AK50" s="20"/>
      <c r="AL50" s="20"/>
    </row>
    <row r="51" spans="1:38" ht="15" customHeight="1">
      <c r="A51" s="199"/>
      <c r="B51" s="200"/>
      <c r="C51" s="166"/>
      <c r="D51" s="167"/>
      <c r="E51" s="167"/>
      <c r="F51" s="167"/>
      <c r="G51" s="167"/>
      <c r="H51" s="167"/>
      <c r="I51" s="167"/>
      <c r="J51" s="167"/>
      <c r="K51" s="168"/>
      <c r="L51" s="175"/>
      <c r="M51" s="176"/>
      <c r="N51" s="176"/>
      <c r="O51" s="176"/>
      <c r="P51" s="176"/>
      <c r="Q51" s="176"/>
      <c r="R51" s="176"/>
      <c r="S51" s="176"/>
      <c r="T51" s="177"/>
      <c r="U51" s="197"/>
      <c r="V51" s="198"/>
      <c r="W51" s="137" t="s">
        <v>8</v>
      </c>
      <c r="X51" s="138"/>
      <c r="Y51" s="139" t="s">
        <v>7</v>
      </c>
      <c r="Z51" s="140" t="s">
        <v>6</v>
      </c>
      <c r="AA51" s="103"/>
    </row>
    <row r="52" spans="1:38" ht="20.25" customHeight="1">
      <c r="A52" s="127"/>
      <c r="B52" s="127"/>
      <c r="C52" s="128"/>
      <c r="D52" s="128"/>
      <c r="E52" s="128"/>
      <c r="F52" s="128"/>
      <c r="G52" s="128"/>
      <c r="H52" s="128"/>
      <c r="I52" s="129"/>
      <c r="J52" s="129"/>
      <c r="K52" s="129"/>
      <c r="L52" s="129"/>
      <c r="M52" s="129"/>
      <c r="N52" s="130"/>
      <c r="O52" s="130"/>
      <c r="P52" s="130"/>
      <c r="Q52" s="127"/>
      <c r="R52" s="131"/>
      <c r="S52" s="131"/>
      <c r="T52" s="125"/>
      <c r="U52" s="131"/>
      <c r="V52" s="125"/>
      <c r="W52" s="132"/>
      <c r="X52" s="128"/>
      <c r="Y52" s="128"/>
      <c r="Z52" s="128"/>
      <c r="AA52" s="103"/>
    </row>
    <row r="53" spans="1:38" s="40" customFormat="1" ht="24" customHeight="1">
      <c r="A53" s="185" t="s">
        <v>271</v>
      </c>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row>
    <row r="54" spans="1:38" s="40" customFormat="1" ht="72.75" customHeight="1">
      <c r="A54" s="152" t="s">
        <v>186</v>
      </c>
      <c r="B54" s="187"/>
      <c r="C54" s="188" t="s">
        <v>187</v>
      </c>
      <c r="D54" s="189"/>
      <c r="E54" s="189"/>
      <c r="F54" s="189"/>
      <c r="G54" s="189"/>
      <c r="H54" s="189"/>
      <c r="I54" s="189"/>
      <c r="J54" s="189"/>
      <c r="K54" s="190"/>
      <c r="L54" s="191" t="s">
        <v>188</v>
      </c>
      <c r="M54" s="192"/>
      <c r="N54" s="192"/>
      <c r="O54" s="192"/>
      <c r="P54" s="192"/>
      <c r="Q54" s="192"/>
      <c r="R54" s="192"/>
      <c r="S54" s="192"/>
      <c r="T54" s="193"/>
      <c r="U54" s="191" t="s">
        <v>189</v>
      </c>
      <c r="V54" s="192"/>
      <c r="W54" s="192"/>
      <c r="X54" s="192"/>
      <c r="Y54" s="192"/>
      <c r="Z54" s="193"/>
    </row>
    <row r="55" spans="1:38" s="1" customFormat="1" ht="13.5">
      <c r="A55" s="158" t="s">
        <v>176</v>
      </c>
      <c r="B55" s="159"/>
      <c r="C55" s="160"/>
      <c r="D55" s="161"/>
      <c r="E55" s="161"/>
      <c r="F55" s="161"/>
      <c r="G55" s="161"/>
      <c r="H55" s="161"/>
      <c r="I55" s="161"/>
      <c r="J55" s="161"/>
      <c r="K55" s="162"/>
      <c r="L55" s="169"/>
      <c r="M55" s="170"/>
      <c r="N55" s="170"/>
      <c r="O55" s="170"/>
      <c r="P55" s="170"/>
      <c r="Q55" s="170"/>
      <c r="R55" s="170"/>
      <c r="S55" s="170"/>
      <c r="T55" s="171"/>
      <c r="U55" s="178"/>
      <c r="V55" s="179"/>
      <c r="W55" s="133" t="s">
        <v>8</v>
      </c>
      <c r="X55" s="134"/>
      <c r="Y55" s="135" t="s">
        <v>7</v>
      </c>
      <c r="Z55" s="136" t="s">
        <v>9</v>
      </c>
      <c r="AA55" s="141" t="str">
        <f>IF(A55="その他","活動地域「その他」のため、右隣のセルに活動地域（都道府県名）を記入してください。","")</f>
        <v/>
      </c>
    </row>
    <row r="56" spans="1:38" s="1" customFormat="1" ht="13.5">
      <c r="A56" s="158"/>
      <c r="B56" s="159"/>
      <c r="C56" s="163"/>
      <c r="D56" s="164"/>
      <c r="E56" s="164"/>
      <c r="F56" s="164"/>
      <c r="G56" s="164"/>
      <c r="H56" s="164"/>
      <c r="I56" s="164"/>
      <c r="J56" s="164"/>
      <c r="K56" s="165"/>
      <c r="L56" s="172"/>
      <c r="M56" s="173"/>
      <c r="N56" s="173"/>
      <c r="O56" s="173"/>
      <c r="P56" s="173"/>
      <c r="Q56" s="173"/>
      <c r="R56" s="173"/>
      <c r="S56" s="173"/>
      <c r="T56" s="174"/>
      <c r="U56" s="180"/>
      <c r="V56" s="181"/>
      <c r="W56" s="142" t="s">
        <v>8</v>
      </c>
      <c r="X56" s="143"/>
      <c r="Y56" s="144" t="s">
        <v>7</v>
      </c>
      <c r="Z56" s="145" t="s">
        <v>6</v>
      </c>
      <c r="AA56" s="141"/>
    </row>
    <row r="57" spans="1:38" s="1" customFormat="1" ht="13.5">
      <c r="A57" s="158"/>
      <c r="B57" s="159"/>
      <c r="C57" s="166"/>
      <c r="D57" s="167"/>
      <c r="E57" s="167"/>
      <c r="F57" s="167"/>
      <c r="G57" s="167"/>
      <c r="H57" s="167"/>
      <c r="I57" s="167"/>
      <c r="J57" s="167"/>
      <c r="K57" s="168"/>
      <c r="L57" s="175"/>
      <c r="M57" s="176"/>
      <c r="N57" s="176"/>
      <c r="O57" s="176"/>
      <c r="P57" s="176"/>
      <c r="Q57" s="176"/>
      <c r="R57" s="176"/>
      <c r="S57" s="176"/>
      <c r="T57" s="177"/>
      <c r="U57" s="182" t="s">
        <v>176</v>
      </c>
      <c r="V57" s="183"/>
      <c r="W57" s="183"/>
      <c r="X57" s="183"/>
      <c r="Y57" s="183"/>
      <c r="Z57" s="184"/>
      <c r="AA57" s="40"/>
    </row>
    <row r="58" spans="1:38" s="1" customFormat="1" ht="13.5">
      <c r="A58" s="158" t="s">
        <v>176</v>
      </c>
      <c r="B58" s="159"/>
      <c r="C58" s="160"/>
      <c r="D58" s="161"/>
      <c r="E58" s="161"/>
      <c r="F58" s="161"/>
      <c r="G58" s="161"/>
      <c r="H58" s="161"/>
      <c r="I58" s="161"/>
      <c r="J58" s="161"/>
      <c r="K58" s="162"/>
      <c r="L58" s="169"/>
      <c r="M58" s="170"/>
      <c r="N58" s="170"/>
      <c r="O58" s="170"/>
      <c r="P58" s="170"/>
      <c r="Q58" s="170"/>
      <c r="R58" s="170"/>
      <c r="S58" s="170"/>
      <c r="T58" s="171"/>
      <c r="U58" s="178"/>
      <c r="V58" s="179"/>
      <c r="W58" s="133" t="s">
        <v>8</v>
      </c>
      <c r="X58" s="134"/>
      <c r="Y58" s="135" t="s">
        <v>7</v>
      </c>
      <c r="Z58" s="136" t="s">
        <v>9</v>
      </c>
      <c r="AA58" s="141" t="str">
        <f>IF(A58="その他","活動地域「その他」のため、右隣のセルに活動地域（都道府県名）を記入してください。","")</f>
        <v/>
      </c>
    </row>
    <row r="59" spans="1:38" s="1" customFormat="1" ht="13.5">
      <c r="A59" s="158"/>
      <c r="B59" s="159"/>
      <c r="C59" s="163"/>
      <c r="D59" s="164"/>
      <c r="E59" s="164"/>
      <c r="F59" s="164"/>
      <c r="G59" s="164"/>
      <c r="H59" s="164"/>
      <c r="I59" s="164"/>
      <c r="J59" s="164"/>
      <c r="K59" s="165"/>
      <c r="L59" s="172"/>
      <c r="M59" s="173"/>
      <c r="N59" s="173"/>
      <c r="O59" s="173"/>
      <c r="P59" s="173"/>
      <c r="Q59" s="173"/>
      <c r="R59" s="173"/>
      <c r="S59" s="173"/>
      <c r="T59" s="174"/>
      <c r="U59" s="180"/>
      <c r="V59" s="181"/>
      <c r="W59" s="142" t="s">
        <v>8</v>
      </c>
      <c r="X59" s="143"/>
      <c r="Y59" s="144" t="s">
        <v>7</v>
      </c>
      <c r="Z59" s="145" t="s">
        <v>6</v>
      </c>
      <c r="AA59" s="141"/>
    </row>
    <row r="60" spans="1:38" s="1" customFormat="1" ht="13.5">
      <c r="A60" s="158"/>
      <c r="B60" s="159"/>
      <c r="C60" s="166"/>
      <c r="D60" s="167"/>
      <c r="E60" s="167"/>
      <c r="F60" s="167"/>
      <c r="G60" s="167"/>
      <c r="H60" s="167"/>
      <c r="I60" s="167"/>
      <c r="J60" s="167"/>
      <c r="K60" s="168"/>
      <c r="L60" s="175"/>
      <c r="M60" s="176"/>
      <c r="N60" s="176"/>
      <c r="O60" s="176"/>
      <c r="P60" s="176"/>
      <c r="Q60" s="176"/>
      <c r="R60" s="176"/>
      <c r="S60" s="176"/>
      <c r="T60" s="177"/>
      <c r="U60" s="182" t="s">
        <v>176</v>
      </c>
      <c r="V60" s="183"/>
      <c r="W60" s="183"/>
      <c r="X60" s="183"/>
      <c r="Y60" s="183"/>
      <c r="Z60" s="184"/>
      <c r="AA60" s="40"/>
    </row>
    <row r="61" spans="1:38" s="1" customFormat="1" ht="13.5">
      <c r="A61" s="158" t="s">
        <v>176</v>
      </c>
      <c r="B61" s="159"/>
      <c r="C61" s="160"/>
      <c r="D61" s="161"/>
      <c r="E61" s="161"/>
      <c r="F61" s="161"/>
      <c r="G61" s="161"/>
      <c r="H61" s="161"/>
      <c r="I61" s="161"/>
      <c r="J61" s="161"/>
      <c r="K61" s="162"/>
      <c r="L61" s="169"/>
      <c r="M61" s="170"/>
      <c r="N61" s="170"/>
      <c r="O61" s="170"/>
      <c r="P61" s="170"/>
      <c r="Q61" s="170"/>
      <c r="R61" s="170"/>
      <c r="S61" s="170"/>
      <c r="T61" s="171"/>
      <c r="U61" s="178"/>
      <c r="V61" s="179"/>
      <c r="W61" s="133" t="s">
        <v>8</v>
      </c>
      <c r="X61" s="134"/>
      <c r="Y61" s="135" t="s">
        <v>7</v>
      </c>
      <c r="Z61" s="136" t="s">
        <v>9</v>
      </c>
      <c r="AA61" s="141" t="str">
        <f>IF(A61="その他","活動地域「その他」のため、右隣のセルに活動地域（都道府県名）を記入してください。","")</f>
        <v/>
      </c>
    </row>
    <row r="62" spans="1:38" s="1" customFormat="1" ht="13.5">
      <c r="A62" s="158"/>
      <c r="B62" s="159"/>
      <c r="C62" s="163"/>
      <c r="D62" s="164"/>
      <c r="E62" s="164"/>
      <c r="F62" s="164"/>
      <c r="G62" s="164"/>
      <c r="H62" s="164"/>
      <c r="I62" s="164"/>
      <c r="J62" s="164"/>
      <c r="K62" s="165"/>
      <c r="L62" s="172"/>
      <c r="M62" s="173"/>
      <c r="N62" s="173"/>
      <c r="O62" s="173"/>
      <c r="P62" s="173"/>
      <c r="Q62" s="173"/>
      <c r="R62" s="173"/>
      <c r="S62" s="173"/>
      <c r="T62" s="174"/>
      <c r="U62" s="180"/>
      <c r="V62" s="181"/>
      <c r="W62" s="142" t="s">
        <v>8</v>
      </c>
      <c r="X62" s="143"/>
      <c r="Y62" s="144" t="s">
        <v>7</v>
      </c>
      <c r="Z62" s="145" t="s">
        <v>6</v>
      </c>
      <c r="AA62" s="141"/>
    </row>
    <row r="63" spans="1:38" s="1" customFormat="1" ht="13.5">
      <c r="A63" s="158"/>
      <c r="B63" s="159"/>
      <c r="C63" s="166"/>
      <c r="D63" s="167"/>
      <c r="E63" s="167"/>
      <c r="F63" s="167"/>
      <c r="G63" s="167"/>
      <c r="H63" s="167"/>
      <c r="I63" s="167"/>
      <c r="J63" s="167"/>
      <c r="K63" s="168"/>
      <c r="L63" s="175"/>
      <c r="M63" s="176"/>
      <c r="N63" s="176"/>
      <c r="O63" s="176"/>
      <c r="P63" s="176"/>
      <c r="Q63" s="176"/>
      <c r="R63" s="176"/>
      <c r="S63" s="176"/>
      <c r="T63" s="177"/>
      <c r="U63" s="182" t="s">
        <v>176</v>
      </c>
      <c r="V63" s="183"/>
      <c r="W63" s="183"/>
      <c r="X63" s="183"/>
      <c r="Y63" s="183"/>
      <c r="Z63" s="184"/>
      <c r="AA63" s="40"/>
    </row>
    <row r="64" spans="1:38" s="1" customFormat="1" ht="13.5">
      <c r="A64" s="158" t="s">
        <v>176</v>
      </c>
      <c r="B64" s="159"/>
      <c r="C64" s="160"/>
      <c r="D64" s="161"/>
      <c r="E64" s="161"/>
      <c r="F64" s="161"/>
      <c r="G64" s="161"/>
      <c r="H64" s="161"/>
      <c r="I64" s="161"/>
      <c r="J64" s="161"/>
      <c r="K64" s="162"/>
      <c r="L64" s="169"/>
      <c r="M64" s="170"/>
      <c r="N64" s="170"/>
      <c r="O64" s="170"/>
      <c r="P64" s="170"/>
      <c r="Q64" s="170"/>
      <c r="R64" s="170"/>
      <c r="S64" s="170"/>
      <c r="T64" s="171"/>
      <c r="U64" s="178"/>
      <c r="V64" s="179"/>
      <c r="W64" s="133" t="s">
        <v>8</v>
      </c>
      <c r="X64" s="134"/>
      <c r="Y64" s="135" t="s">
        <v>7</v>
      </c>
      <c r="Z64" s="136" t="s">
        <v>9</v>
      </c>
      <c r="AA64" s="141" t="str">
        <f>IF(A64="その他","活動地域「その他」のため、右隣のセルに活動地域（都道府県名）を記入してください。","")</f>
        <v/>
      </c>
    </row>
    <row r="65" spans="1:38" s="1" customFormat="1" ht="13.5">
      <c r="A65" s="158"/>
      <c r="B65" s="159"/>
      <c r="C65" s="163"/>
      <c r="D65" s="164"/>
      <c r="E65" s="164"/>
      <c r="F65" s="164"/>
      <c r="G65" s="164"/>
      <c r="H65" s="164"/>
      <c r="I65" s="164"/>
      <c r="J65" s="164"/>
      <c r="K65" s="165"/>
      <c r="L65" s="172"/>
      <c r="M65" s="173"/>
      <c r="N65" s="173"/>
      <c r="O65" s="173"/>
      <c r="P65" s="173"/>
      <c r="Q65" s="173"/>
      <c r="R65" s="173"/>
      <c r="S65" s="173"/>
      <c r="T65" s="174"/>
      <c r="U65" s="180"/>
      <c r="V65" s="181"/>
      <c r="W65" s="142" t="s">
        <v>8</v>
      </c>
      <c r="X65" s="143"/>
      <c r="Y65" s="144" t="s">
        <v>7</v>
      </c>
      <c r="Z65" s="145" t="s">
        <v>6</v>
      </c>
      <c r="AA65" s="141"/>
    </row>
    <row r="66" spans="1:38" s="1" customFormat="1" ht="13.5">
      <c r="A66" s="158"/>
      <c r="B66" s="159"/>
      <c r="C66" s="166"/>
      <c r="D66" s="167"/>
      <c r="E66" s="167"/>
      <c r="F66" s="167"/>
      <c r="G66" s="167"/>
      <c r="H66" s="167"/>
      <c r="I66" s="167"/>
      <c r="J66" s="167"/>
      <c r="K66" s="168"/>
      <c r="L66" s="175"/>
      <c r="M66" s="176"/>
      <c r="N66" s="176"/>
      <c r="O66" s="176"/>
      <c r="P66" s="176"/>
      <c r="Q66" s="176"/>
      <c r="R66" s="176"/>
      <c r="S66" s="176"/>
      <c r="T66" s="177"/>
      <c r="U66" s="182" t="s">
        <v>176</v>
      </c>
      <c r="V66" s="183"/>
      <c r="W66" s="183"/>
      <c r="X66" s="183"/>
      <c r="Y66" s="183"/>
      <c r="Z66" s="184"/>
      <c r="AA66" s="40"/>
    </row>
    <row r="67" spans="1:38" ht="15.75" customHeight="1">
      <c r="A67" s="127"/>
      <c r="B67" s="127"/>
      <c r="C67" s="128"/>
      <c r="D67" s="128"/>
      <c r="E67" s="128"/>
      <c r="F67" s="128"/>
      <c r="G67" s="128"/>
      <c r="H67" s="128"/>
      <c r="I67" s="129"/>
      <c r="J67" s="129"/>
      <c r="K67" s="129"/>
      <c r="L67" s="129"/>
      <c r="M67" s="129"/>
      <c r="N67" s="130"/>
      <c r="O67" s="130"/>
      <c r="P67" s="130"/>
      <c r="Q67" s="127"/>
      <c r="R67" s="131"/>
      <c r="S67" s="131"/>
      <c r="T67" s="125"/>
      <c r="U67" s="131"/>
      <c r="V67" s="125"/>
      <c r="W67" s="132"/>
      <c r="X67" s="128"/>
      <c r="Y67" s="128"/>
      <c r="Z67" s="128"/>
      <c r="AA67" s="103"/>
    </row>
    <row r="68" spans="1:38" ht="27.75" customHeight="1">
      <c r="A68" s="103" t="s">
        <v>274</v>
      </c>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20"/>
      <c r="AC68" s="20"/>
      <c r="AD68" s="20"/>
      <c r="AE68" s="20"/>
      <c r="AF68" s="20"/>
      <c r="AG68" s="20"/>
      <c r="AH68" s="20"/>
      <c r="AI68" s="20"/>
      <c r="AJ68" s="20"/>
      <c r="AK68" s="20"/>
      <c r="AL68" s="20"/>
    </row>
    <row r="69" spans="1:38" ht="237" customHeight="1">
      <c r="A69" s="236"/>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8"/>
      <c r="AA69" s="103"/>
    </row>
    <row r="70" spans="1:38" ht="18.75" customHeight="1">
      <c r="A70" s="127"/>
      <c r="B70" s="127"/>
      <c r="C70" s="128"/>
      <c r="D70" s="128"/>
      <c r="E70" s="128"/>
      <c r="F70" s="128"/>
      <c r="G70" s="128"/>
      <c r="H70" s="128"/>
      <c r="I70" s="129"/>
      <c r="J70" s="129"/>
      <c r="K70" s="129"/>
      <c r="L70" s="129"/>
      <c r="M70" s="129"/>
      <c r="N70" s="130"/>
      <c r="O70" s="130"/>
      <c r="P70" s="130"/>
      <c r="Q70" s="127"/>
      <c r="R70" s="131"/>
      <c r="S70" s="131"/>
      <c r="T70" s="125"/>
      <c r="U70" s="131"/>
      <c r="V70" s="125"/>
      <c r="W70" s="132"/>
      <c r="X70" s="128"/>
      <c r="Y70" s="128"/>
      <c r="Z70" s="128"/>
      <c r="AA70" s="103"/>
    </row>
    <row r="71" spans="1:38" ht="15" customHeight="1">
      <c r="A71" s="103" t="s">
        <v>112</v>
      </c>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row>
    <row r="72" spans="1:38" ht="32.25" customHeight="1">
      <c r="A72" s="230" t="s">
        <v>34</v>
      </c>
      <c r="B72" s="231"/>
      <c r="C72" s="231"/>
      <c r="D72" s="231"/>
      <c r="E72" s="231"/>
      <c r="F72" s="232"/>
      <c r="G72" s="233"/>
      <c r="H72" s="234"/>
      <c r="I72" s="234"/>
      <c r="J72" s="234"/>
      <c r="K72" s="234"/>
      <c r="L72" s="234"/>
      <c r="M72" s="234"/>
      <c r="N72" s="234"/>
      <c r="O72" s="234"/>
      <c r="P72" s="234"/>
      <c r="Q72" s="234"/>
      <c r="R72" s="234"/>
      <c r="S72" s="234"/>
      <c r="T72" s="234"/>
      <c r="U72" s="234"/>
      <c r="V72" s="234"/>
      <c r="W72" s="234"/>
      <c r="X72" s="234"/>
      <c r="Y72" s="234"/>
      <c r="Z72" s="235"/>
      <c r="AA72" s="103"/>
    </row>
    <row r="73" spans="1:38" ht="18" customHeight="1">
      <c r="A73" s="146" t="s">
        <v>191</v>
      </c>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47"/>
      <c r="AA73" s="103"/>
      <c r="AB73" s="20"/>
      <c r="AC73" s="20"/>
      <c r="AD73" s="20"/>
      <c r="AE73" s="20"/>
      <c r="AF73" s="20"/>
      <c r="AG73" s="20"/>
      <c r="AH73" s="20"/>
      <c r="AI73" s="20"/>
      <c r="AJ73" s="20"/>
      <c r="AK73" s="20"/>
      <c r="AL73" s="20"/>
    </row>
    <row r="74" spans="1:38" ht="218.25" customHeight="1">
      <c r="A74" s="203"/>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5"/>
      <c r="AA74" s="103"/>
    </row>
    <row r="75" spans="1:38" ht="21.75" customHeight="1">
      <c r="A75" s="127"/>
      <c r="B75" s="127"/>
      <c r="C75" s="128"/>
      <c r="D75" s="128"/>
      <c r="E75" s="128"/>
      <c r="F75" s="128"/>
      <c r="G75" s="128"/>
      <c r="H75" s="128"/>
      <c r="I75" s="129"/>
      <c r="J75" s="129"/>
      <c r="K75" s="129"/>
      <c r="L75" s="129"/>
      <c r="M75" s="129"/>
      <c r="N75" s="130"/>
      <c r="O75" s="130"/>
      <c r="P75" s="130"/>
      <c r="Q75" s="127"/>
      <c r="R75" s="131"/>
      <c r="S75" s="131"/>
      <c r="T75" s="125"/>
      <c r="U75" s="131"/>
      <c r="V75" s="125"/>
      <c r="W75" s="132"/>
      <c r="X75" s="128"/>
      <c r="Y75" s="128"/>
      <c r="Z75" s="128"/>
      <c r="AA75" s="103"/>
    </row>
    <row r="76" spans="1:38" s="47" customFormat="1" ht="17.25" customHeight="1">
      <c r="A76" s="185" t="s">
        <v>192</v>
      </c>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03"/>
    </row>
    <row r="77" spans="1:38" s="47" customFormat="1" ht="30" customHeight="1">
      <c r="A77" s="152" t="s">
        <v>193</v>
      </c>
      <c r="B77" s="153"/>
      <c r="C77" s="153"/>
      <c r="D77" s="153"/>
      <c r="E77" s="153"/>
      <c r="F77" s="153"/>
      <c r="G77" s="153"/>
      <c r="H77" s="154"/>
      <c r="I77" s="155" t="s">
        <v>176</v>
      </c>
      <c r="J77" s="155"/>
      <c r="K77" s="155"/>
      <c r="L77" s="155"/>
      <c r="M77" s="155"/>
      <c r="N77" s="155"/>
      <c r="O77" s="155"/>
      <c r="P77" s="155"/>
      <c r="Q77" s="155"/>
      <c r="R77" s="155"/>
      <c r="S77" s="155"/>
      <c r="T77" s="155"/>
      <c r="U77" s="155"/>
      <c r="V77" s="155"/>
      <c r="W77" s="155"/>
      <c r="X77" s="155"/>
      <c r="Y77" s="155"/>
      <c r="Z77" s="156"/>
      <c r="AA77" s="103"/>
    </row>
    <row r="78" spans="1:38" s="47" customFormat="1" ht="30" customHeight="1">
      <c r="A78" s="152" t="s">
        <v>194</v>
      </c>
      <c r="B78" s="153"/>
      <c r="C78" s="153"/>
      <c r="D78" s="153"/>
      <c r="E78" s="153"/>
      <c r="F78" s="153"/>
      <c r="G78" s="153"/>
      <c r="H78" s="154"/>
      <c r="I78" s="186" t="s">
        <v>176</v>
      </c>
      <c r="J78" s="155"/>
      <c r="K78" s="155"/>
      <c r="L78" s="155"/>
      <c r="M78" s="155"/>
      <c r="N78" s="155"/>
      <c r="O78" s="157" t="s">
        <v>195</v>
      </c>
      <c r="P78" s="153"/>
      <c r="Q78" s="154"/>
      <c r="R78" s="186"/>
      <c r="S78" s="155"/>
      <c r="T78" s="155"/>
      <c r="U78" s="155"/>
      <c r="V78" s="155"/>
      <c r="W78" s="155"/>
      <c r="X78" s="155"/>
      <c r="Y78" s="155"/>
      <c r="Z78" s="156"/>
      <c r="AA78" s="103"/>
    </row>
    <row r="79" spans="1:38" s="47" customFormat="1" ht="264.75" customHeight="1">
      <c r="A79" s="236"/>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8"/>
      <c r="AA79" s="103"/>
    </row>
    <row r="80" spans="1:38" ht="13.5" customHeight="1">
      <c r="A80" s="103"/>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t="s">
        <v>0</v>
      </c>
      <c r="AA80" s="148"/>
      <c r="AB80" s="22"/>
      <c r="AC80" s="22"/>
      <c r="AD80" s="22"/>
      <c r="AE80" s="22"/>
      <c r="AF80" s="22"/>
      <c r="AG80" s="22"/>
      <c r="AH80" s="23"/>
      <c r="AI80" s="23"/>
    </row>
    <row r="81" spans="1:27">
      <c r="A81" s="103" t="s">
        <v>5</v>
      </c>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row>
    <row r="82" spans="1:27" ht="63.75" customHeight="1">
      <c r="A82" s="202" t="s">
        <v>42</v>
      </c>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103"/>
    </row>
    <row r="107" spans="1:33">
      <c r="AA107" s="150"/>
      <c r="AB107" s="23"/>
      <c r="AC107" s="23"/>
      <c r="AD107" s="23"/>
      <c r="AE107" s="23"/>
      <c r="AF107" s="23"/>
      <c r="AG107" s="23"/>
    </row>
    <row r="109" spans="1:33">
      <c r="A109" s="150"/>
      <c r="B109" s="150"/>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row>
  </sheetData>
  <sheetProtection algorithmName="SHA-512" hashValue="ru1DSEHPK+tw3GCEU4OSJPXc4N1IESbNRWaLLJKgt0IPcVgFULJJVwIyoaAxT1UYq2oVSuHsXIHkEqVkm/ZNXQ==" saltValue="wqSpa8e+htyRdIeFqejGUQ==" spinCount="100000" sheet="1" scenarios="1"/>
  <mergeCells count="176">
    <mergeCell ref="T12:Z12"/>
    <mergeCell ref="A13:C13"/>
    <mergeCell ref="D13:I13"/>
    <mergeCell ref="J13:R13"/>
    <mergeCell ref="S13:Z13"/>
    <mergeCell ref="D11:F11"/>
    <mergeCell ref="G11:V11"/>
    <mergeCell ref="D12:F12"/>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12:C12"/>
    <mergeCell ref="A2:Z2"/>
    <mergeCell ref="N28:T28"/>
    <mergeCell ref="H24:L24"/>
    <mergeCell ref="H25:L25"/>
    <mergeCell ref="A28:G28"/>
    <mergeCell ref="N24:T24"/>
    <mergeCell ref="N25:T25"/>
    <mergeCell ref="A22:G22"/>
    <mergeCell ref="A23:G23"/>
    <mergeCell ref="N22:T22"/>
    <mergeCell ref="N23:T23"/>
    <mergeCell ref="H22:L22"/>
    <mergeCell ref="A25:G25"/>
    <mergeCell ref="S3:T3"/>
    <mergeCell ref="A6:Z6"/>
    <mergeCell ref="A7:Z7"/>
    <mergeCell ref="A9:C11"/>
    <mergeCell ref="D9:F9"/>
    <mergeCell ref="G9:V9"/>
    <mergeCell ref="W9:Z11"/>
    <mergeCell ref="D10:F10"/>
    <mergeCell ref="H23:L23"/>
    <mergeCell ref="U22:Y22"/>
    <mergeCell ref="G10:V10"/>
    <mergeCell ref="X33:Z34"/>
    <mergeCell ref="N26:T26"/>
    <mergeCell ref="U26:Y26"/>
    <mergeCell ref="Q33:Q34"/>
    <mergeCell ref="N32:Q32"/>
    <mergeCell ref="I32:M32"/>
    <mergeCell ref="A27:G27"/>
    <mergeCell ref="H26:L26"/>
    <mergeCell ref="A29:G29"/>
    <mergeCell ref="H29:Y29"/>
    <mergeCell ref="I33:M34"/>
    <mergeCell ref="N33:P34"/>
    <mergeCell ref="A31:Z31"/>
    <mergeCell ref="H27:L27"/>
    <mergeCell ref="N27:Z27"/>
    <mergeCell ref="A33:B34"/>
    <mergeCell ref="C33:H34"/>
    <mergeCell ref="A32:B32"/>
    <mergeCell ref="C32:H32"/>
    <mergeCell ref="A26:G26"/>
    <mergeCell ref="H21:L21"/>
    <mergeCell ref="U21:Y21"/>
    <mergeCell ref="U23:Y23"/>
    <mergeCell ref="N20:Z20"/>
    <mergeCell ref="A20:M20"/>
    <mergeCell ref="A21:G21"/>
    <mergeCell ref="N21:T21"/>
    <mergeCell ref="A42:Z42"/>
    <mergeCell ref="X32:Z32"/>
    <mergeCell ref="R32:W32"/>
    <mergeCell ref="R34:S34"/>
    <mergeCell ref="I39:M40"/>
    <mergeCell ref="N39:P40"/>
    <mergeCell ref="Q39:Q40"/>
    <mergeCell ref="U24:Y24"/>
    <mergeCell ref="H28:L28"/>
    <mergeCell ref="U28:Y28"/>
    <mergeCell ref="R33:S33"/>
    <mergeCell ref="R39:S39"/>
    <mergeCell ref="U25:Y25"/>
    <mergeCell ref="A24:G24"/>
    <mergeCell ref="A35:B36"/>
    <mergeCell ref="C35:H36"/>
    <mergeCell ref="A37:B38"/>
    <mergeCell ref="A82:Z82"/>
    <mergeCell ref="A74:Z74"/>
    <mergeCell ref="I37:M38"/>
    <mergeCell ref="N35:P36"/>
    <mergeCell ref="R37:S37"/>
    <mergeCell ref="R38:S38"/>
    <mergeCell ref="Q37:Q38"/>
    <mergeCell ref="N37:P38"/>
    <mergeCell ref="Q35:Q36"/>
    <mergeCell ref="R36:S36"/>
    <mergeCell ref="R35:S35"/>
    <mergeCell ref="X37:Z38"/>
    <mergeCell ref="X35:Z36"/>
    <mergeCell ref="I35:M36"/>
    <mergeCell ref="A72:F72"/>
    <mergeCell ref="G72:Z72"/>
    <mergeCell ref="A69:Z69"/>
    <mergeCell ref="A79:Z79"/>
    <mergeCell ref="C43:K43"/>
    <mergeCell ref="X39:Z40"/>
    <mergeCell ref="R40:S40"/>
    <mergeCell ref="A50:B51"/>
    <mergeCell ref="C50:K51"/>
    <mergeCell ref="L43:T43"/>
    <mergeCell ref="U43:Z43"/>
    <mergeCell ref="A43:B43"/>
    <mergeCell ref="C37:H38"/>
    <mergeCell ref="L50:T51"/>
    <mergeCell ref="U50:V50"/>
    <mergeCell ref="U51:V51"/>
    <mergeCell ref="A46:B47"/>
    <mergeCell ref="A44:B45"/>
    <mergeCell ref="U48:V48"/>
    <mergeCell ref="U49:V49"/>
    <mergeCell ref="L46:T47"/>
    <mergeCell ref="U46:V46"/>
    <mergeCell ref="U47:V47"/>
    <mergeCell ref="A48:B49"/>
    <mergeCell ref="C48:K49"/>
    <mergeCell ref="L48:T49"/>
    <mergeCell ref="C46:K47"/>
    <mergeCell ref="U44:V44"/>
    <mergeCell ref="U45:V45"/>
    <mergeCell ref="L44:T45"/>
    <mergeCell ref="C44:K45"/>
    <mergeCell ref="A39:B40"/>
    <mergeCell ref="C39:H40"/>
    <mergeCell ref="A53:Z53"/>
    <mergeCell ref="A54:B54"/>
    <mergeCell ref="C54:K54"/>
    <mergeCell ref="L54:T54"/>
    <mergeCell ref="U54:Z54"/>
    <mergeCell ref="A55:B57"/>
    <mergeCell ref="C55:K57"/>
    <mergeCell ref="L55:T57"/>
    <mergeCell ref="U55:V55"/>
    <mergeCell ref="U56:V56"/>
    <mergeCell ref="U57:Z57"/>
    <mergeCell ref="A58:B60"/>
    <mergeCell ref="C58:K60"/>
    <mergeCell ref="L58:T60"/>
    <mergeCell ref="U58:V58"/>
    <mergeCell ref="U59:V59"/>
    <mergeCell ref="U60:Z60"/>
    <mergeCell ref="A61:B63"/>
    <mergeCell ref="C61:K63"/>
    <mergeCell ref="L61:T63"/>
    <mergeCell ref="U61:V61"/>
    <mergeCell ref="U62:V62"/>
    <mergeCell ref="U63:Z63"/>
    <mergeCell ref="A78:H78"/>
    <mergeCell ref="A77:H77"/>
    <mergeCell ref="I77:Z77"/>
    <mergeCell ref="O78:Q78"/>
    <mergeCell ref="A64:B66"/>
    <mergeCell ref="C64:K66"/>
    <mergeCell ref="L64:T66"/>
    <mergeCell ref="U64:V64"/>
    <mergeCell ref="U65:V65"/>
    <mergeCell ref="U66:Z66"/>
    <mergeCell ref="A76:Z76"/>
    <mergeCell ref="I78:N78"/>
    <mergeCell ref="R78:Z78"/>
  </mergeCells>
  <phoneticPr fontId="1"/>
  <dataValidations count="1">
    <dataValidation type="list" allowBlank="1" showInputMessage="1" showErrorMessage="1" sqref="X67:Z70 X41:Z41 X52:Z52 X75:Z75" xr:uid="{34D37E36-8BB2-4591-BDAC-F79DC14151EF}">
      <formula1>#REF!</formula1>
    </dataValidation>
  </dataValidations>
  <printOptions horizontalCentered="1"/>
  <pageMargins left="0.62992125984251968" right="0.62992125984251968" top="0.39370078740157483" bottom="0.39370078740157483" header="0.31496062992125984" footer="0.31496062992125984"/>
  <pageSetup paperSize="9" scale="98" orientation="portrait" r:id="rId1"/>
  <rowBreaks count="4" manualBreakCount="4">
    <brk id="29" max="58" man="1"/>
    <brk id="67" max="58" man="1"/>
    <brk id="75" max="58" man="1"/>
    <brk id="88" max="33" man="1"/>
  </row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45FED416-C318-4626-B892-16DAF392D09A}">
          <x14:formula1>
            <xm:f>'リスト '!$J$2:$J$4</xm:f>
          </x14:formula1>
          <xm:sqref>A44:B51</xm:sqref>
        </x14:dataValidation>
        <x14:dataValidation type="list" allowBlank="1" showInputMessage="1" showErrorMessage="1" xr:uid="{9869E772-0A17-4205-9531-02A7367183E0}">
          <x14:formula1>
            <xm:f>'リスト '!$G$2:$G$5</xm:f>
          </x14:formula1>
          <xm:sqref>X33:Z40</xm:sqref>
        </x14:dataValidation>
        <x14:dataValidation type="list" allowBlank="1" showInputMessage="1" showErrorMessage="1" xr:uid="{225D9A11-1C48-44E3-8895-8F913225391C}">
          <x14:formula1>
            <xm:f>'リスト '!$Q$2:$Q$4</xm:f>
          </x14:formula1>
          <xm:sqref>A33:B40</xm:sqref>
        </x14:dataValidation>
        <x14:dataValidation type="list" allowBlank="1" showInputMessage="1" showErrorMessage="1" xr:uid="{5A81F2C8-04B9-46BF-9C3C-C3D27529721C}">
          <x14:formula1>
            <xm:f>'リスト '!$A$2:$A$9</xm:f>
          </x14:formula1>
          <xm:sqref>D17:J17</xm:sqref>
        </x14:dataValidation>
        <x14:dataValidation type="list" allowBlank="1" showInputMessage="1" showErrorMessage="1" xr:uid="{EEBFC145-C067-401F-8413-545E711A2009}">
          <x14:formula1>
            <xm:f>'リスト '!$W$2:$W$13</xm:f>
          </x14:formula1>
          <xm:sqref>U17:W17</xm:sqref>
        </x14:dataValidation>
        <x14:dataValidation type="list" allowBlank="1" showInputMessage="1" showErrorMessage="1" xr:uid="{EA591463-D54B-45CC-9797-FEE1771F7089}">
          <x14:formula1>
            <xm:f>'リスト '!$M$17:$M$19</xm:f>
          </x14:formula1>
          <xm:sqref>D13:I13</xm:sqref>
        </x14:dataValidation>
        <x14:dataValidation type="list" allowBlank="1" showInputMessage="1" showErrorMessage="1" xr:uid="{2DB0A5E7-9A1D-461B-8893-96E1E6651E8F}">
          <x14:formula1>
            <xm:f>'リスト '!$A$27:$A$33</xm:f>
          </x14:formula1>
          <xm:sqref>I78:N78</xm:sqref>
        </x14:dataValidation>
        <x14:dataValidation type="list" allowBlank="1" showInputMessage="1" showErrorMessage="1" xr:uid="{6B29A16A-A77B-4B05-BABE-2C35F548A1CD}">
          <x14:formula1>
            <xm:f>'リスト '!$C$27:$C$32</xm:f>
          </x14:formula1>
          <xm:sqref>A55:B66</xm:sqref>
        </x14:dataValidation>
        <x14:dataValidation type="list" allowBlank="1" showInputMessage="1" showErrorMessage="1" xr:uid="{88965FB1-6257-482E-BDD7-E72D46F7A957}">
          <x14:formula1>
            <xm:f>'リスト '!$D$27:$D$29</xm:f>
          </x14:formula1>
          <xm:sqref>U57:Z57 U60:Z60 U63:Z63 U66:Z66</xm:sqref>
        </x14:dataValidation>
        <x14:dataValidation type="list" allowBlank="1" showInputMessage="1" showErrorMessage="1" xr:uid="{A8423C3A-39DB-48F9-BFEA-D3D3904939A9}">
          <x14:formula1>
            <xm:f>'リスト '!$O$2:$O$5</xm:f>
          </x14:formula1>
          <xm:sqref>T12:Z12</xm:sqref>
        </x14:dataValidation>
        <x14:dataValidation type="list" allowBlank="1" showInputMessage="1" showErrorMessage="1" xr:uid="{FA4C958B-1380-4D0E-A123-7F6A181E4488}">
          <x14:formula1>
            <xm:f>'リスト '!$S$2:$S$88</xm:f>
          </x14:formula1>
          <xm:sqref>D12:F12</xm:sqref>
        </x14:dataValidation>
        <x14:dataValidation type="list" allowBlank="1" showInputMessage="1" showErrorMessage="1" xr:uid="{01B4C645-2D2A-44E6-9B71-F3C37212C4B1}">
          <x14:formula1>
            <xm:f>'リスト '!$U$2:$U$15</xm:f>
          </x14:formula1>
          <xm:sqref>O17:Q17</xm:sqref>
        </x14:dataValidation>
        <x14:dataValidation type="list" allowBlank="1" showInputMessage="1" showErrorMessage="1" xr:uid="{48E5857C-50DE-4D76-B701-1BD7D2348E40}">
          <x14:formula1>
            <xm:f>'リスト '!$G$27:$G$31</xm:f>
          </x14:formula1>
          <xm:sqref>I77:Z77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49ECB-5B09-46A0-8E24-B47028BC4E3C}">
  <sheetPr>
    <tabColor theme="7" tint="0.79998168889431442"/>
    <pageSetUpPr fitToPage="1"/>
  </sheetPr>
  <dimension ref="A1:AL109"/>
  <sheetViews>
    <sheetView view="pageBreakPreview" zoomScaleNormal="100" zoomScaleSheetLayoutView="100" workbookViewId="0">
      <selection activeCell="J13" sqref="J13:R13"/>
    </sheetView>
  </sheetViews>
  <sheetFormatPr defaultColWidth="7.5" defaultRowHeight="12"/>
  <cols>
    <col min="1" max="21" width="3.125" style="14" customWidth="1"/>
    <col min="22" max="22" width="2.75" style="14" customWidth="1"/>
    <col min="23" max="23" width="3.75" style="14" customWidth="1"/>
    <col min="24" max="25" width="2.75" style="14" customWidth="1"/>
    <col min="26" max="26" width="3.625" style="14" customWidth="1"/>
    <col min="27" max="34" width="2.75" style="14" customWidth="1"/>
    <col min="35" max="46" width="2.625" style="14" customWidth="1"/>
    <col min="47" max="256" width="7.5" style="14"/>
    <col min="257" max="280" width="2.625" style="14" customWidth="1"/>
    <col min="281" max="281" width="2.875" style="14" customWidth="1"/>
    <col min="282" max="302" width="2.625" style="14" customWidth="1"/>
    <col min="303" max="512" width="7.5" style="14"/>
    <col min="513" max="536" width="2.625" style="14" customWidth="1"/>
    <col min="537" max="537" width="2.875" style="14" customWidth="1"/>
    <col min="538" max="558" width="2.625" style="14" customWidth="1"/>
    <col min="559" max="768" width="7.5" style="14"/>
    <col min="769" max="792" width="2.625" style="14" customWidth="1"/>
    <col min="793" max="793" width="2.875" style="14" customWidth="1"/>
    <col min="794" max="814" width="2.625" style="14" customWidth="1"/>
    <col min="815" max="1024" width="7.5" style="14"/>
    <col min="1025" max="1048" width="2.625" style="14" customWidth="1"/>
    <col min="1049" max="1049" width="2.875" style="14" customWidth="1"/>
    <col min="1050" max="1070" width="2.625" style="14" customWidth="1"/>
    <col min="1071" max="1280" width="7.5" style="14"/>
    <col min="1281" max="1304" width="2.625" style="14" customWidth="1"/>
    <col min="1305" max="1305" width="2.875" style="14" customWidth="1"/>
    <col min="1306" max="1326" width="2.625" style="14" customWidth="1"/>
    <col min="1327" max="1536" width="7.5" style="14"/>
    <col min="1537" max="1560" width="2.625" style="14" customWidth="1"/>
    <col min="1561" max="1561" width="2.875" style="14" customWidth="1"/>
    <col min="1562" max="1582" width="2.625" style="14" customWidth="1"/>
    <col min="1583" max="1792" width="7.5" style="14"/>
    <col min="1793" max="1816" width="2.625" style="14" customWidth="1"/>
    <col min="1817" max="1817" width="2.875" style="14" customWidth="1"/>
    <col min="1818" max="1838" width="2.625" style="14" customWidth="1"/>
    <col min="1839" max="2048" width="7.5" style="14"/>
    <col min="2049" max="2072" width="2.625" style="14" customWidth="1"/>
    <col min="2073" max="2073" width="2.875" style="14" customWidth="1"/>
    <col min="2074" max="2094" width="2.625" style="14" customWidth="1"/>
    <col min="2095" max="2304" width="7.5" style="14"/>
    <col min="2305" max="2328" width="2.625" style="14" customWidth="1"/>
    <col min="2329" max="2329" width="2.875" style="14" customWidth="1"/>
    <col min="2330" max="2350" width="2.625" style="14" customWidth="1"/>
    <col min="2351" max="2560" width="7.5" style="14"/>
    <col min="2561" max="2584" width="2.625" style="14" customWidth="1"/>
    <col min="2585" max="2585" width="2.875" style="14" customWidth="1"/>
    <col min="2586" max="2606" width="2.625" style="14" customWidth="1"/>
    <col min="2607" max="2816" width="7.5" style="14"/>
    <col min="2817" max="2840" width="2.625" style="14" customWidth="1"/>
    <col min="2841" max="2841" width="2.875" style="14" customWidth="1"/>
    <col min="2842" max="2862" width="2.625" style="14" customWidth="1"/>
    <col min="2863" max="3072" width="7.5" style="14"/>
    <col min="3073" max="3096" width="2.625" style="14" customWidth="1"/>
    <col min="3097" max="3097" width="2.875" style="14" customWidth="1"/>
    <col min="3098" max="3118" width="2.625" style="14" customWidth="1"/>
    <col min="3119" max="3328" width="7.5" style="14"/>
    <col min="3329" max="3352" width="2.625" style="14" customWidth="1"/>
    <col min="3353" max="3353" width="2.875" style="14" customWidth="1"/>
    <col min="3354" max="3374" width="2.625" style="14" customWidth="1"/>
    <col min="3375" max="3584" width="7.5" style="14"/>
    <col min="3585" max="3608" width="2.625" style="14" customWidth="1"/>
    <col min="3609" max="3609" width="2.875" style="14" customWidth="1"/>
    <col min="3610" max="3630" width="2.625" style="14" customWidth="1"/>
    <col min="3631" max="3840" width="7.5" style="14"/>
    <col min="3841" max="3864" width="2.625" style="14" customWidth="1"/>
    <col min="3865" max="3865" width="2.875" style="14" customWidth="1"/>
    <col min="3866" max="3886" width="2.625" style="14" customWidth="1"/>
    <col min="3887" max="4096" width="7.5" style="14"/>
    <col min="4097" max="4120" width="2.625" style="14" customWidth="1"/>
    <col min="4121" max="4121" width="2.875" style="14" customWidth="1"/>
    <col min="4122" max="4142" width="2.625" style="14" customWidth="1"/>
    <col min="4143" max="4352" width="7.5" style="14"/>
    <col min="4353" max="4376" width="2.625" style="14" customWidth="1"/>
    <col min="4377" max="4377" width="2.875" style="14" customWidth="1"/>
    <col min="4378" max="4398" width="2.625" style="14" customWidth="1"/>
    <col min="4399" max="4608" width="7.5" style="14"/>
    <col min="4609" max="4632" width="2.625" style="14" customWidth="1"/>
    <col min="4633" max="4633" width="2.875" style="14" customWidth="1"/>
    <col min="4634" max="4654" width="2.625" style="14" customWidth="1"/>
    <col min="4655" max="4864" width="7.5" style="14"/>
    <col min="4865" max="4888" width="2.625" style="14" customWidth="1"/>
    <col min="4889" max="4889" width="2.875" style="14" customWidth="1"/>
    <col min="4890" max="4910" width="2.625" style="14" customWidth="1"/>
    <col min="4911" max="5120" width="7.5" style="14"/>
    <col min="5121" max="5144" width="2.625" style="14" customWidth="1"/>
    <col min="5145" max="5145" width="2.875" style="14" customWidth="1"/>
    <col min="5146" max="5166" width="2.625" style="14" customWidth="1"/>
    <col min="5167" max="5376" width="7.5" style="14"/>
    <col min="5377" max="5400" width="2.625" style="14" customWidth="1"/>
    <col min="5401" max="5401" width="2.875" style="14" customWidth="1"/>
    <col min="5402" max="5422" width="2.625" style="14" customWidth="1"/>
    <col min="5423" max="5632" width="7.5" style="14"/>
    <col min="5633" max="5656" width="2.625" style="14" customWidth="1"/>
    <col min="5657" max="5657" width="2.875" style="14" customWidth="1"/>
    <col min="5658" max="5678" width="2.625" style="14" customWidth="1"/>
    <col min="5679" max="5888" width="7.5" style="14"/>
    <col min="5889" max="5912" width="2.625" style="14" customWidth="1"/>
    <col min="5913" max="5913" width="2.875" style="14" customWidth="1"/>
    <col min="5914" max="5934" width="2.625" style="14" customWidth="1"/>
    <col min="5935" max="6144" width="7.5" style="14"/>
    <col min="6145" max="6168" width="2.625" style="14" customWidth="1"/>
    <col min="6169" max="6169" width="2.875" style="14" customWidth="1"/>
    <col min="6170" max="6190" width="2.625" style="14" customWidth="1"/>
    <col min="6191" max="6400" width="7.5" style="14"/>
    <col min="6401" max="6424" width="2.625" style="14" customWidth="1"/>
    <col min="6425" max="6425" width="2.875" style="14" customWidth="1"/>
    <col min="6426" max="6446" width="2.625" style="14" customWidth="1"/>
    <col min="6447" max="6656" width="7.5" style="14"/>
    <col min="6657" max="6680" width="2.625" style="14" customWidth="1"/>
    <col min="6681" max="6681" width="2.875" style="14" customWidth="1"/>
    <col min="6682" max="6702" width="2.625" style="14" customWidth="1"/>
    <col min="6703" max="6912" width="7.5" style="14"/>
    <col min="6913" max="6936" width="2.625" style="14" customWidth="1"/>
    <col min="6937" max="6937" width="2.875" style="14" customWidth="1"/>
    <col min="6938" max="6958" width="2.625" style="14" customWidth="1"/>
    <col min="6959" max="7168" width="7.5" style="14"/>
    <col min="7169" max="7192" width="2.625" style="14" customWidth="1"/>
    <col min="7193" max="7193" width="2.875" style="14" customWidth="1"/>
    <col min="7194" max="7214" width="2.625" style="14" customWidth="1"/>
    <col min="7215" max="7424" width="7.5" style="14"/>
    <col min="7425" max="7448" width="2.625" style="14" customWidth="1"/>
    <col min="7449" max="7449" width="2.875" style="14" customWidth="1"/>
    <col min="7450" max="7470" width="2.625" style="14" customWidth="1"/>
    <col min="7471" max="7680" width="7.5" style="14"/>
    <col min="7681" max="7704" width="2.625" style="14" customWidth="1"/>
    <col min="7705" max="7705" width="2.875" style="14" customWidth="1"/>
    <col min="7706" max="7726" width="2.625" style="14" customWidth="1"/>
    <col min="7727" max="7936" width="7.5" style="14"/>
    <col min="7937" max="7960" width="2.625" style="14" customWidth="1"/>
    <col min="7961" max="7961" width="2.875" style="14" customWidth="1"/>
    <col min="7962" max="7982" width="2.625" style="14" customWidth="1"/>
    <col min="7983" max="8192" width="7.5" style="14"/>
    <col min="8193" max="8216" width="2.625" style="14" customWidth="1"/>
    <col min="8217" max="8217" width="2.875" style="14" customWidth="1"/>
    <col min="8218" max="8238" width="2.625" style="14" customWidth="1"/>
    <col min="8239" max="8448" width="7.5" style="14"/>
    <col min="8449" max="8472" width="2.625" style="14" customWidth="1"/>
    <col min="8473" max="8473" width="2.875" style="14" customWidth="1"/>
    <col min="8474" max="8494" width="2.625" style="14" customWidth="1"/>
    <col min="8495" max="8704" width="7.5" style="14"/>
    <col min="8705" max="8728" width="2.625" style="14" customWidth="1"/>
    <col min="8729" max="8729" width="2.875" style="14" customWidth="1"/>
    <col min="8730" max="8750" width="2.625" style="14" customWidth="1"/>
    <col min="8751" max="8960" width="7.5" style="14"/>
    <col min="8961" max="8984" width="2.625" style="14" customWidth="1"/>
    <col min="8985" max="8985" width="2.875" style="14" customWidth="1"/>
    <col min="8986" max="9006" width="2.625" style="14" customWidth="1"/>
    <col min="9007" max="9216" width="7.5" style="14"/>
    <col min="9217" max="9240" width="2.625" style="14" customWidth="1"/>
    <col min="9241" max="9241" width="2.875" style="14" customWidth="1"/>
    <col min="9242" max="9262" width="2.625" style="14" customWidth="1"/>
    <col min="9263" max="9472" width="7.5" style="14"/>
    <col min="9473" max="9496" width="2.625" style="14" customWidth="1"/>
    <col min="9497" max="9497" width="2.875" style="14" customWidth="1"/>
    <col min="9498" max="9518" width="2.625" style="14" customWidth="1"/>
    <col min="9519" max="9728" width="7.5" style="14"/>
    <col min="9729" max="9752" width="2.625" style="14" customWidth="1"/>
    <col min="9753" max="9753" width="2.875" style="14" customWidth="1"/>
    <col min="9754" max="9774" width="2.625" style="14" customWidth="1"/>
    <col min="9775" max="9984" width="7.5" style="14"/>
    <col min="9985" max="10008" width="2.625" style="14" customWidth="1"/>
    <col min="10009" max="10009" width="2.875" style="14" customWidth="1"/>
    <col min="10010" max="10030" width="2.625" style="14" customWidth="1"/>
    <col min="10031" max="10240" width="7.5" style="14"/>
    <col min="10241" max="10264" width="2.625" style="14" customWidth="1"/>
    <col min="10265" max="10265" width="2.875" style="14" customWidth="1"/>
    <col min="10266" max="10286" width="2.625" style="14" customWidth="1"/>
    <col min="10287" max="10496" width="7.5" style="14"/>
    <col min="10497" max="10520" width="2.625" style="14" customWidth="1"/>
    <col min="10521" max="10521" width="2.875" style="14" customWidth="1"/>
    <col min="10522" max="10542" width="2.625" style="14" customWidth="1"/>
    <col min="10543" max="10752" width="7.5" style="14"/>
    <col min="10753" max="10776" width="2.625" style="14" customWidth="1"/>
    <col min="10777" max="10777" width="2.875" style="14" customWidth="1"/>
    <col min="10778" max="10798" width="2.625" style="14" customWidth="1"/>
    <col min="10799" max="11008" width="7.5" style="14"/>
    <col min="11009" max="11032" width="2.625" style="14" customWidth="1"/>
    <col min="11033" max="11033" width="2.875" style="14" customWidth="1"/>
    <col min="11034" max="11054" width="2.625" style="14" customWidth="1"/>
    <col min="11055" max="11264" width="7.5" style="14"/>
    <col min="11265" max="11288" width="2.625" style="14" customWidth="1"/>
    <col min="11289" max="11289" width="2.875" style="14" customWidth="1"/>
    <col min="11290" max="11310" width="2.625" style="14" customWidth="1"/>
    <col min="11311" max="11520" width="7.5" style="14"/>
    <col min="11521" max="11544" width="2.625" style="14" customWidth="1"/>
    <col min="11545" max="11545" width="2.875" style="14" customWidth="1"/>
    <col min="11546" max="11566" width="2.625" style="14" customWidth="1"/>
    <col min="11567" max="11776" width="7.5" style="14"/>
    <col min="11777" max="11800" width="2.625" style="14" customWidth="1"/>
    <col min="11801" max="11801" width="2.875" style="14" customWidth="1"/>
    <col min="11802" max="11822" width="2.625" style="14" customWidth="1"/>
    <col min="11823" max="12032" width="7.5" style="14"/>
    <col min="12033" max="12056" width="2.625" style="14" customWidth="1"/>
    <col min="12057" max="12057" width="2.875" style="14" customWidth="1"/>
    <col min="12058" max="12078" width="2.625" style="14" customWidth="1"/>
    <col min="12079" max="12288" width="7.5" style="14"/>
    <col min="12289" max="12312" width="2.625" style="14" customWidth="1"/>
    <col min="12313" max="12313" width="2.875" style="14" customWidth="1"/>
    <col min="12314" max="12334" width="2.625" style="14" customWidth="1"/>
    <col min="12335" max="12544" width="7.5" style="14"/>
    <col min="12545" max="12568" width="2.625" style="14" customWidth="1"/>
    <col min="12569" max="12569" width="2.875" style="14" customWidth="1"/>
    <col min="12570" max="12590" width="2.625" style="14" customWidth="1"/>
    <col min="12591" max="12800" width="7.5" style="14"/>
    <col min="12801" max="12824" width="2.625" style="14" customWidth="1"/>
    <col min="12825" max="12825" width="2.875" style="14" customWidth="1"/>
    <col min="12826" max="12846" width="2.625" style="14" customWidth="1"/>
    <col min="12847" max="13056" width="7.5" style="14"/>
    <col min="13057" max="13080" width="2.625" style="14" customWidth="1"/>
    <col min="13081" max="13081" width="2.875" style="14" customWidth="1"/>
    <col min="13082" max="13102" width="2.625" style="14" customWidth="1"/>
    <col min="13103" max="13312" width="7.5" style="14"/>
    <col min="13313" max="13336" width="2.625" style="14" customWidth="1"/>
    <col min="13337" max="13337" width="2.875" style="14" customWidth="1"/>
    <col min="13338" max="13358" width="2.625" style="14" customWidth="1"/>
    <col min="13359" max="13568" width="7.5" style="14"/>
    <col min="13569" max="13592" width="2.625" style="14" customWidth="1"/>
    <col min="13593" max="13593" width="2.875" style="14" customWidth="1"/>
    <col min="13594" max="13614" width="2.625" style="14" customWidth="1"/>
    <col min="13615" max="13824" width="7.5" style="14"/>
    <col min="13825" max="13848" width="2.625" style="14" customWidth="1"/>
    <col min="13849" max="13849" width="2.875" style="14" customWidth="1"/>
    <col min="13850" max="13870" width="2.625" style="14" customWidth="1"/>
    <col min="13871" max="14080" width="7.5" style="14"/>
    <col min="14081" max="14104" width="2.625" style="14" customWidth="1"/>
    <col min="14105" max="14105" width="2.875" style="14" customWidth="1"/>
    <col min="14106" max="14126" width="2.625" style="14" customWidth="1"/>
    <col min="14127" max="14336" width="7.5" style="14"/>
    <col min="14337" max="14360" width="2.625" style="14" customWidth="1"/>
    <col min="14361" max="14361" width="2.875" style="14" customWidth="1"/>
    <col min="14362" max="14382" width="2.625" style="14" customWidth="1"/>
    <col min="14383" max="14592" width="7.5" style="14"/>
    <col min="14593" max="14616" width="2.625" style="14" customWidth="1"/>
    <col min="14617" max="14617" width="2.875" style="14" customWidth="1"/>
    <col min="14618" max="14638" width="2.625" style="14" customWidth="1"/>
    <col min="14639" max="14848" width="7.5" style="14"/>
    <col min="14849" max="14872" width="2.625" style="14" customWidth="1"/>
    <col min="14873" max="14873" width="2.875" style="14" customWidth="1"/>
    <col min="14874" max="14894" width="2.625" style="14" customWidth="1"/>
    <col min="14895" max="15104" width="7.5" style="14"/>
    <col min="15105" max="15128" width="2.625" style="14" customWidth="1"/>
    <col min="15129" max="15129" width="2.875" style="14" customWidth="1"/>
    <col min="15130" max="15150" width="2.625" style="14" customWidth="1"/>
    <col min="15151" max="15360" width="7.5" style="14"/>
    <col min="15361" max="15384" width="2.625" style="14" customWidth="1"/>
    <col min="15385" max="15385" width="2.875" style="14" customWidth="1"/>
    <col min="15386" max="15406" width="2.625" style="14" customWidth="1"/>
    <col min="15407" max="15616" width="7.5" style="14"/>
    <col min="15617" max="15640" width="2.625" style="14" customWidth="1"/>
    <col min="15641" max="15641" width="2.875" style="14" customWidth="1"/>
    <col min="15642" max="15662" width="2.625" style="14" customWidth="1"/>
    <col min="15663" max="15872" width="7.5" style="14"/>
    <col min="15873" max="15896" width="2.625" style="14" customWidth="1"/>
    <col min="15897" max="15897" width="2.875" style="14" customWidth="1"/>
    <col min="15898" max="15918" width="2.625" style="14" customWidth="1"/>
    <col min="15919" max="16128" width="7.5" style="14"/>
    <col min="16129" max="16152" width="2.625" style="14" customWidth="1"/>
    <col min="16153" max="16153" width="2.875" style="14" customWidth="1"/>
    <col min="16154" max="16174" width="2.625" style="14" customWidth="1"/>
    <col min="16175" max="16384" width="7.5" style="14"/>
  </cols>
  <sheetData>
    <row r="1" spans="1:34">
      <c r="A1" s="47"/>
      <c r="B1" s="47"/>
      <c r="C1" s="47"/>
      <c r="D1" s="47"/>
      <c r="E1" s="47"/>
      <c r="F1" s="47"/>
      <c r="G1" s="47"/>
      <c r="H1" s="47"/>
      <c r="I1" s="47"/>
      <c r="J1" s="47"/>
      <c r="K1" s="47"/>
      <c r="L1" s="47"/>
      <c r="M1" s="47"/>
      <c r="N1" s="47"/>
      <c r="O1" s="47"/>
      <c r="P1" s="47"/>
      <c r="Q1" s="47"/>
      <c r="R1" s="47"/>
      <c r="S1" s="47"/>
      <c r="T1" s="47"/>
      <c r="U1" s="47"/>
      <c r="V1" s="47"/>
      <c r="W1" s="47"/>
      <c r="X1" s="47"/>
      <c r="Y1" s="47"/>
      <c r="Z1" s="53" t="s">
        <v>22</v>
      </c>
      <c r="AA1" s="47"/>
    </row>
    <row r="2" spans="1:34" s="16" customFormat="1" ht="37.5" customHeight="1">
      <c r="A2" s="530" t="s">
        <v>265</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4"/>
      <c r="AB2" s="15"/>
      <c r="AC2" s="14"/>
      <c r="AD2" s="15"/>
      <c r="AE2" s="15"/>
      <c r="AF2" s="15"/>
      <c r="AG2" s="15"/>
      <c r="AH2" s="15"/>
    </row>
    <row r="3" spans="1:34" ht="21.75" customHeight="1">
      <c r="A3" s="47"/>
      <c r="B3" s="47"/>
      <c r="C3" s="47"/>
      <c r="D3" s="47"/>
      <c r="E3" s="47"/>
      <c r="F3" s="47"/>
      <c r="G3" s="47"/>
      <c r="H3" s="47"/>
      <c r="I3" s="47"/>
      <c r="J3" s="47"/>
      <c r="K3" s="47"/>
      <c r="L3" s="47"/>
      <c r="M3" s="47"/>
      <c r="N3" s="47"/>
      <c r="O3" s="47"/>
      <c r="P3" s="47"/>
      <c r="Q3" s="47"/>
      <c r="R3" s="47"/>
      <c r="S3" s="531" t="s">
        <v>2</v>
      </c>
      <c r="T3" s="531"/>
      <c r="U3" s="88">
        <v>7</v>
      </c>
      <c r="V3" s="47" t="s">
        <v>8</v>
      </c>
      <c r="W3" s="88">
        <v>8</v>
      </c>
      <c r="X3" s="47" t="s">
        <v>7</v>
      </c>
      <c r="Y3" s="88">
        <v>1</v>
      </c>
      <c r="Z3" s="47" t="s">
        <v>19</v>
      </c>
      <c r="AA3" s="47"/>
      <c r="AC3" s="17"/>
    </row>
    <row r="4" spans="1:34">
      <c r="A4" s="47" t="s">
        <v>20</v>
      </c>
      <c r="B4" s="47"/>
      <c r="C4" s="47"/>
      <c r="D4" s="47"/>
      <c r="E4" s="47"/>
      <c r="F4" s="47"/>
      <c r="G4" s="47"/>
      <c r="H4" s="47"/>
      <c r="I4" s="47"/>
      <c r="J4" s="47"/>
      <c r="K4" s="47"/>
      <c r="L4" s="47"/>
      <c r="M4" s="47"/>
      <c r="N4" s="47"/>
      <c r="O4" s="47"/>
      <c r="P4" s="47"/>
      <c r="Q4" s="47"/>
      <c r="R4" s="47"/>
      <c r="S4" s="47"/>
      <c r="T4" s="47"/>
      <c r="U4" s="47"/>
      <c r="V4" s="47"/>
      <c r="W4" s="47"/>
      <c r="X4" s="47"/>
      <c r="Y4" s="47"/>
      <c r="Z4" s="47"/>
      <c r="AA4" s="47"/>
    </row>
    <row r="5" spans="1:34" ht="8.25" customHeight="1">
      <c r="A5" s="47"/>
      <c r="B5" s="47"/>
      <c r="C5" s="47"/>
      <c r="D5" s="47"/>
      <c r="E5" s="47"/>
      <c r="F5" s="47"/>
      <c r="G5" s="47"/>
      <c r="H5" s="47"/>
      <c r="I5" s="47"/>
      <c r="J5" s="47"/>
      <c r="K5" s="47"/>
      <c r="L5" s="47"/>
      <c r="M5" s="47"/>
      <c r="N5" s="47"/>
      <c r="O5" s="47"/>
      <c r="P5" s="47"/>
      <c r="Q5" s="55"/>
      <c r="R5" s="55"/>
      <c r="S5" s="56"/>
      <c r="T5" s="56"/>
      <c r="U5" s="56"/>
      <c r="V5" s="56"/>
      <c r="W5" s="56"/>
      <c r="X5" s="56"/>
      <c r="Y5" s="56"/>
      <c r="Z5" s="56"/>
      <c r="AA5" s="47"/>
    </row>
    <row r="6" spans="1:34" ht="68.25" customHeight="1">
      <c r="A6" s="532" t="s">
        <v>266</v>
      </c>
      <c r="B6" s="532"/>
      <c r="C6" s="532"/>
      <c r="D6" s="532"/>
      <c r="E6" s="532"/>
      <c r="F6" s="532"/>
      <c r="G6" s="532"/>
      <c r="H6" s="532"/>
      <c r="I6" s="532"/>
      <c r="J6" s="532"/>
      <c r="K6" s="532"/>
      <c r="L6" s="532"/>
      <c r="M6" s="532"/>
      <c r="N6" s="532"/>
      <c r="O6" s="532"/>
      <c r="P6" s="532"/>
      <c r="Q6" s="532"/>
      <c r="R6" s="532"/>
      <c r="S6" s="532"/>
      <c r="T6" s="532"/>
      <c r="U6" s="532"/>
      <c r="V6" s="532"/>
      <c r="W6" s="532"/>
      <c r="X6" s="532"/>
      <c r="Y6" s="532"/>
      <c r="Z6" s="532"/>
      <c r="AA6" s="57"/>
      <c r="AB6" s="18"/>
      <c r="AC6" s="18"/>
      <c r="AD6" s="18"/>
      <c r="AE6" s="18"/>
      <c r="AF6" s="18"/>
      <c r="AG6" s="18"/>
      <c r="AH6" s="18"/>
    </row>
    <row r="7" spans="1:34" ht="15" customHeight="1">
      <c r="A7" s="533" t="s">
        <v>3</v>
      </c>
      <c r="B7" s="533"/>
      <c r="C7" s="533"/>
      <c r="D7" s="533"/>
      <c r="E7" s="533"/>
      <c r="F7" s="533"/>
      <c r="G7" s="533"/>
      <c r="H7" s="533"/>
      <c r="I7" s="533"/>
      <c r="J7" s="533"/>
      <c r="K7" s="533"/>
      <c r="L7" s="533"/>
      <c r="M7" s="533"/>
      <c r="N7" s="533"/>
      <c r="O7" s="533"/>
      <c r="P7" s="533"/>
      <c r="Q7" s="533"/>
      <c r="R7" s="533"/>
      <c r="S7" s="533"/>
      <c r="T7" s="533"/>
      <c r="U7" s="533"/>
      <c r="V7" s="533"/>
      <c r="W7" s="533"/>
      <c r="X7" s="533"/>
      <c r="Y7" s="533"/>
      <c r="Z7" s="533"/>
      <c r="AA7" s="57"/>
      <c r="AB7" s="18"/>
      <c r="AC7" s="18"/>
      <c r="AD7" s="18"/>
      <c r="AE7" s="18"/>
      <c r="AF7" s="18"/>
      <c r="AG7" s="18"/>
      <c r="AH7" s="18"/>
    </row>
    <row r="8" spans="1:3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7"/>
    </row>
    <row r="9" spans="1:34" ht="34.5" customHeight="1">
      <c r="A9" s="277" t="s">
        <v>149</v>
      </c>
      <c r="B9" s="278"/>
      <c r="C9" s="279"/>
      <c r="D9" s="285" t="s">
        <v>150</v>
      </c>
      <c r="E9" s="285"/>
      <c r="F9" s="286"/>
      <c r="G9" s="534" t="s">
        <v>210</v>
      </c>
      <c r="H9" s="534"/>
      <c r="I9" s="534"/>
      <c r="J9" s="534"/>
      <c r="K9" s="534"/>
      <c r="L9" s="534"/>
      <c r="M9" s="534"/>
      <c r="N9" s="534"/>
      <c r="O9" s="534"/>
      <c r="P9" s="534"/>
      <c r="Q9" s="534"/>
      <c r="R9" s="534"/>
      <c r="S9" s="534"/>
      <c r="T9" s="534"/>
      <c r="U9" s="534"/>
      <c r="V9" s="535"/>
      <c r="W9" s="536" t="s">
        <v>151</v>
      </c>
      <c r="X9" s="537"/>
      <c r="Y9" s="537"/>
      <c r="Z9" s="538"/>
      <c r="AA9" s="47"/>
    </row>
    <row r="10" spans="1:34" ht="34.5" customHeight="1">
      <c r="A10" s="280"/>
      <c r="B10" s="276"/>
      <c r="C10" s="281"/>
      <c r="D10" s="298" t="s">
        <v>114</v>
      </c>
      <c r="E10" s="298"/>
      <c r="F10" s="299"/>
      <c r="G10" s="545" t="s">
        <v>211</v>
      </c>
      <c r="H10" s="545"/>
      <c r="I10" s="545"/>
      <c r="J10" s="545"/>
      <c r="K10" s="545"/>
      <c r="L10" s="545"/>
      <c r="M10" s="545"/>
      <c r="N10" s="545"/>
      <c r="O10" s="545"/>
      <c r="P10" s="545"/>
      <c r="Q10" s="545"/>
      <c r="R10" s="545"/>
      <c r="S10" s="545"/>
      <c r="T10" s="545"/>
      <c r="U10" s="545"/>
      <c r="V10" s="546"/>
      <c r="W10" s="539"/>
      <c r="X10" s="540"/>
      <c r="Y10" s="540"/>
      <c r="Z10" s="541"/>
      <c r="AA10" s="47"/>
    </row>
    <row r="11" spans="1:34" ht="34.5" customHeight="1">
      <c r="A11" s="282"/>
      <c r="B11" s="283"/>
      <c r="C11" s="284"/>
      <c r="D11" s="314" t="s">
        <v>160</v>
      </c>
      <c r="E11" s="314"/>
      <c r="F11" s="315"/>
      <c r="G11" s="547" t="s">
        <v>212</v>
      </c>
      <c r="H11" s="547"/>
      <c r="I11" s="547"/>
      <c r="J11" s="547"/>
      <c r="K11" s="547"/>
      <c r="L11" s="547"/>
      <c r="M11" s="547"/>
      <c r="N11" s="547"/>
      <c r="O11" s="547"/>
      <c r="P11" s="547"/>
      <c r="Q11" s="547"/>
      <c r="R11" s="547"/>
      <c r="S11" s="547"/>
      <c r="T11" s="547"/>
      <c r="U11" s="547"/>
      <c r="V11" s="548"/>
      <c r="W11" s="542"/>
      <c r="X11" s="543"/>
      <c r="Y11" s="543"/>
      <c r="Z11" s="544"/>
      <c r="AA11" s="47"/>
    </row>
    <row r="12" spans="1:34" ht="34.5" customHeight="1">
      <c r="A12" s="267" t="s">
        <v>152</v>
      </c>
      <c r="B12" s="268"/>
      <c r="C12" s="269"/>
      <c r="D12" s="425">
        <v>2006</v>
      </c>
      <c r="E12" s="512"/>
      <c r="F12" s="512"/>
      <c r="G12" s="33" t="s">
        <v>1</v>
      </c>
      <c r="H12" s="89">
        <v>4</v>
      </c>
      <c r="I12" s="34" t="s">
        <v>153</v>
      </c>
      <c r="J12" s="90">
        <v>1</v>
      </c>
      <c r="K12" s="35" t="s">
        <v>154</v>
      </c>
      <c r="L12" s="36" t="s">
        <v>267</v>
      </c>
      <c r="M12" s="36"/>
      <c r="N12" s="37"/>
      <c r="O12" s="37"/>
      <c r="P12" s="37"/>
      <c r="Q12" s="37">
        <v>19</v>
      </c>
      <c r="R12" s="38" t="s">
        <v>155</v>
      </c>
      <c r="S12" s="39" t="s">
        <v>109</v>
      </c>
      <c r="T12" s="513" t="s">
        <v>213</v>
      </c>
      <c r="U12" s="514"/>
      <c r="V12" s="514"/>
      <c r="W12" s="514"/>
      <c r="X12" s="514"/>
      <c r="Y12" s="514"/>
      <c r="Z12" s="515"/>
      <c r="AA12" s="47"/>
    </row>
    <row r="13" spans="1:34" ht="34.5" customHeight="1">
      <c r="A13" s="305" t="s">
        <v>181</v>
      </c>
      <c r="B13" s="306"/>
      <c r="C13" s="307"/>
      <c r="D13" s="425" t="s">
        <v>214</v>
      </c>
      <c r="E13" s="512"/>
      <c r="F13" s="512"/>
      <c r="G13" s="512"/>
      <c r="H13" s="512"/>
      <c r="I13" s="512"/>
      <c r="J13" s="309" t="s">
        <v>183</v>
      </c>
      <c r="K13" s="310"/>
      <c r="L13" s="310"/>
      <c r="M13" s="310"/>
      <c r="N13" s="310"/>
      <c r="O13" s="310"/>
      <c r="P13" s="310"/>
      <c r="Q13" s="310"/>
      <c r="R13" s="310"/>
      <c r="S13" s="516"/>
      <c r="T13" s="517"/>
      <c r="U13" s="517"/>
      <c r="V13" s="517"/>
      <c r="W13" s="517"/>
      <c r="X13" s="517"/>
      <c r="Y13" s="517"/>
      <c r="Z13" s="518"/>
      <c r="AA13" s="47"/>
    </row>
    <row r="14" spans="1:34" ht="17.100000000000001" customHeight="1">
      <c r="A14" s="277" t="s">
        <v>268</v>
      </c>
      <c r="B14" s="278"/>
      <c r="C14" s="279"/>
      <c r="D14" s="318" t="s">
        <v>182</v>
      </c>
      <c r="E14" s="318"/>
      <c r="F14" s="318"/>
      <c r="G14" s="318"/>
      <c r="H14" s="318"/>
      <c r="I14" s="318"/>
      <c r="J14" s="318"/>
      <c r="K14" s="319" t="s">
        <v>4</v>
      </c>
      <c r="L14" s="231"/>
      <c r="M14" s="231"/>
      <c r="N14" s="231"/>
      <c r="O14" s="231"/>
      <c r="P14" s="231"/>
      <c r="Q14" s="231"/>
      <c r="R14" s="231"/>
      <c r="S14" s="319" t="s">
        <v>156</v>
      </c>
      <c r="T14" s="231"/>
      <c r="U14" s="231"/>
      <c r="V14" s="231"/>
      <c r="W14" s="231"/>
      <c r="X14" s="231"/>
      <c r="Y14" s="231"/>
      <c r="Z14" s="320"/>
      <c r="AA14" s="47"/>
    </row>
    <row r="15" spans="1:34" ht="34.5" customHeight="1">
      <c r="A15" s="280"/>
      <c r="B15" s="276"/>
      <c r="C15" s="281"/>
      <c r="D15" s="524" t="s">
        <v>215</v>
      </c>
      <c r="E15" s="524"/>
      <c r="F15" s="524"/>
      <c r="G15" s="524"/>
      <c r="H15" s="524"/>
      <c r="I15" s="524"/>
      <c r="J15" s="524"/>
      <c r="K15" s="525" t="s">
        <v>216</v>
      </c>
      <c r="L15" s="526"/>
      <c r="M15" s="526"/>
      <c r="N15" s="526"/>
      <c r="O15" s="526"/>
      <c r="P15" s="526"/>
      <c r="Q15" s="526"/>
      <c r="R15" s="526"/>
      <c r="S15" s="527" t="s">
        <v>217</v>
      </c>
      <c r="T15" s="528"/>
      <c r="U15" s="528"/>
      <c r="V15" s="528"/>
      <c r="W15" s="528"/>
      <c r="X15" s="528"/>
      <c r="Y15" s="528"/>
      <c r="Z15" s="529"/>
      <c r="AA15" s="47"/>
    </row>
    <row r="16" spans="1:34" s="19" customFormat="1" ht="17.100000000000001" customHeight="1">
      <c r="A16" s="280"/>
      <c r="B16" s="276"/>
      <c r="C16" s="281"/>
      <c r="D16" s="327" t="s">
        <v>105</v>
      </c>
      <c r="E16" s="327"/>
      <c r="F16" s="327"/>
      <c r="G16" s="327"/>
      <c r="H16" s="327"/>
      <c r="I16" s="327"/>
      <c r="J16" s="327"/>
      <c r="K16" s="328" t="s">
        <v>106</v>
      </c>
      <c r="L16" s="329"/>
      <c r="M16" s="329"/>
      <c r="N16" s="329"/>
      <c r="O16" s="330" t="s">
        <v>157</v>
      </c>
      <c r="P16" s="331"/>
      <c r="Q16" s="331"/>
      <c r="R16" s="331"/>
      <c r="S16" s="331"/>
      <c r="T16" s="331"/>
      <c r="U16" s="332" t="s">
        <v>158</v>
      </c>
      <c r="V16" s="333"/>
      <c r="W16" s="333"/>
      <c r="X16" s="333"/>
      <c r="Y16" s="333"/>
      <c r="Z16" s="334"/>
      <c r="AA16" s="1"/>
    </row>
    <row r="17" spans="1:38" s="19" customFormat="1" ht="24" customHeight="1">
      <c r="A17" s="282"/>
      <c r="B17" s="283"/>
      <c r="C17" s="284"/>
      <c r="D17" s="519" t="s">
        <v>108</v>
      </c>
      <c r="E17" s="519"/>
      <c r="F17" s="519"/>
      <c r="G17" s="519"/>
      <c r="H17" s="519"/>
      <c r="I17" s="519"/>
      <c r="J17" s="519"/>
      <c r="K17" s="520">
        <v>2</v>
      </c>
      <c r="L17" s="521"/>
      <c r="M17" s="338" t="s">
        <v>159</v>
      </c>
      <c r="N17" s="338"/>
      <c r="O17" s="520">
        <v>2024</v>
      </c>
      <c r="P17" s="521"/>
      <c r="Q17" s="521"/>
      <c r="R17" s="24" t="s">
        <v>1</v>
      </c>
      <c r="S17" s="91">
        <v>4</v>
      </c>
      <c r="T17" s="26" t="s">
        <v>147</v>
      </c>
      <c r="U17" s="522">
        <v>2028</v>
      </c>
      <c r="V17" s="523"/>
      <c r="W17" s="523"/>
      <c r="X17" s="26" t="s">
        <v>1</v>
      </c>
      <c r="Y17" s="92">
        <v>3</v>
      </c>
      <c r="Z17" s="28" t="s">
        <v>153</v>
      </c>
      <c r="AA17" s="1"/>
    </row>
    <row r="18" spans="1:38" s="19" customFormat="1" ht="21" customHeight="1">
      <c r="A18" s="58"/>
      <c r="B18" s="58"/>
      <c r="C18" s="58"/>
      <c r="D18" s="47"/>
      <c r="E18" s="59"/>
      <c r="F18" s="47"/>
      <c r="G18" s="59"/>
      <c r="H18" s="47"/>
      <c r="I18" s="60"/>
      <c r="J18" s="1"/>
      <c r="K18" s="1"/>
      <c r="L18" s="1"/>
      <c r="M18" s="1"/>
      <c r="N18" s="61"/>
      <c r="O18" s="61"/>
      <c r="P18" s="60"/>
      <c r="Q18" s="58"/>
      <c r="R18" s="58"/>
      <c r="S18" s="58"/>
      <c r="T18" s="58"/>
      <c r="U18" s="58"/>
      <c r="V18" s="58"/>
      <c r="W18" s="58"/>
      <c r="X18" s="58"/>
      <c r="Y18" s="58"/>
      <c r="Z18" s="58"/>
      <c r="AA18" s="1"/>
    </row>
    <row r="19" spans="1:38" s="19" customFormat="1" ht="27" customHeight="1">
      <c r="A19" s="47" t="s">
        <v>269</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1"/>
    </row>
    <row r="20" spans="1:38" s="20" customFormat="1" ht="27" customHeight="1">
      <c r="A20" s="486" t="s">
        <v>123</v>
      </c>
      <c r="B20" s="487"/>
      <c r="C20" s="487"/>
      <c r="D20" s="487"/>
      <c r="E20" s="487"/>
      <c r="F20" s="487"/>
      <c r="G20" s="487"/>
      <c r="H20" s="487"/>
      <c r="I20" s="487"/>
      <c r="J20" s="487"/>
      <c r="K20" s="487"/>
      <c r="L20" s="487"/>
      <c r="M20" s="488"/>
      <c r="N20" s="483" t="s">
        <v>40</v>
      </c>
      <c r="O20" s="484"/>
      <c r="P20" s="484"/>
      <c r="Q20" s="484"/>
      <c r="R20" s="484"/>
      <c r="S20" s="484"/>
      <c r="T20" s="484"/>
      <c r="U20" s="484"/>
      <c r="V20" s="484"/>
      <c r="W20" s="484"/>
      <c r="X20" s="484"/>
      <c r="Y20" s="484"/>
      <c r="Z20" s="485"/>
      <c r="AA20" s="62"/>
    </row>
    <row r="21" spans="1:38" s="20" customFormat="1" ht="27" customHeight="1">
      <c r="A21" s="495" t="s">
        <v>37</v>
      </c>
      <c r="B21" s="496"/>
      <c r="C21" s="496"/>
      <c r="D21" s="496"/>
      <c r="E21" s="496"/>
      <c r="F21" s="496"/>
      <c r="G21" s="496"/>
      <c r="H21" s="510">
        <v>60000</v>
      </c>
      <c r="I21" s="511"/>
      <c r="J21" s="511"/>
      <c r="K21" s="511"/>
      <c r="L21" s="511"/>
      <c r="M21" s="63" t="s">
        <v>17</v>
      </c>
      <c r="N21" s="495" t="s">
        <v>117</v>
      </c>
      <c r="O21" s="496"/>
      <c r="P21" s="496"/>
      <c r="Q21" s="496"/>
      <c r="R21" s="496"/>
      <c r="S21" s="496"/>
      <c r="T21" s="496"/>
      <c r="U21" s="510">
        <v>60000</v>
      </c>
      <c r="V21" s="511"/>
      <c r="W21" s="511"/>
      <c r="X21" s="511"/>
      <c r="Y21" s="511"/>
      <c r="Z21" s="63" t="s">
        <v>17</v>
      </c>
      <c r="AA21" s="62"/>
    </row>
    <row r="22" spans="1:38" s="20" customFormat="1" ht="27" customHeight="1">
      <c r="A22" s="495" t="s">
        <v>32</v>
      </c>
      <c r="B22" s="496"/>
      <c r="C22" s="496"/>
      <c r="D22" s="496"/>
      <c r="E22" s="496"/>
      <c r="F22" s="496"/>
      <c r="G22" s="497"/>
      <c r="H22" s="498">
        <v>20000</v>
      </c>
      <c r="I22" s="499"/>
      <c r="J22" s="499"/>
      <c r="K22" s="499"/>
      <c r="L22" s="499"/>
      <c r="M22" s="63" t="s">
        <v>17</v>
      </c>
      <c r="N22" s="505" t="s">
        <v>146</v>
      </c>
      <c r="O22" s="506"/>
      <c r="P22" s="506"/>
      <c r="Q22" s="506"/>
      <c r="R22" s="506"/>
      <c r="S22" s="506"/>
      <c r="T22" s="506"/>
      <c r="U22" s="500">
        <v>0</v>
      </c>
      <c r="V22" s="501"/>
      <c r="W22" s="501"/>
      <c r="X22" s="501"/>
      <c r="Y22" s="501"/>
      <c r="Z22" s="63" t="s">
        <v>17</v>
      </c>
      <c r="AA22" s="62"/>
      <c r="AB22" s="14"/>
    </row>
    <row r="23" spans="1:38" s="20" customFormat="1" ht="27" customHeight="1">
      <c r="A23" s="495" t="s">
        <v>33</v>
      </c>
      <c r="B23" s="496"/>
      <c r="C23" s="496"/>
      <c r="D23" s="496"/>
      <c r="E23" s="496"/>
      <c r="F23" s="496"/>
      <c r="G23" s="497"/>
      <c r="H23" s="508"/>
      <c r="I23" s="509"/>
      <c r="J23" s="509"/>
      <c r="K23" s="509"/>
      <c r="L23" s="509"/>
      <c r="M23" s="63" t="s">
        <v>17</v>
      </c>
      <c r="N23" s="505" t="s">
        <v>131</v>
      </c>
      <c r="O23" s="506"/>
      <c r="P23" s="506"/>
      <c r="Q23" s="506"/>
      <c r="R23" s="506"/>
      <c r="S23" s="506"/>
      <c r="T23" s="506"/>
      <c r="U23" s="500">
        <v>15000</v>
      </c>
      <c r="V23" s="501"/>
      <c r="W23" s="501"/>
      <c r="X23" s="501"/>
      <c r="Y23" s="501"/>
      <c r="Z23" s="63" t="s">
        <v>17</v>
      </c>
      <c r="AA23" s="62"/>
    </row>
    <row r="24" spans="1:38" s="20" customFormat="1" ht="27" customHeight="1">
      <c r="A24" s="495" t="s">
        <v>180</v>
      </c>
      <c r="B24" s="496"/>
      <c r="C24" s="496"/>
      <c r="D24" s="496"/>
      <c r="E24" s="496"/>
      <c r="F24" s="496"/>
      <c r="G24" s="497"/>
      <c r="H24" s="500">
        <v>0</v>
      </c>
      <c r="I24" s="501"/>
      <c r="J24" s="501"/>
      <c r="K24" s="501"/>
      <c r="L24" s="501"/>
      <c r="M24" s="63" t="s">
        <v>17</v>
      </c>
      <c r="N24" s="505" t="s">
        <v>132</v>
      </c>
      <c r="O24" s="506"/>
      <c r="P24" s="506"/>
      <c r="Q24" s="506"/>
      <c r="R24" s="506"/>
      <c r="S24" s="506"/>
      <c r="T24" s="507"/>
      <c r="U24" s="500">
        <v>23000</v>
      </c>
      <c r="V24" s="501"/>
      <c r="W24" s="501"/>
      <c r="X24" s="501"/>
      <c r="Y24" s="501"/>
      <c r="Z24" s="63" t="s">
        <v>17</v>
      </c>
      <c r="AA24" s="62"/>
    </row>
    <row r="25" spans="1:38" s="20" customFormat="1" ht="27" customHeight="1">
      <c r="A25" s="495" t="s">
        <v>179</v>
      </c>
      <c r="B25" s="496"/>
      <c r="C25" s="496"/>
      <c r="D25" s="496"/>
      <c r="E25" s="496"/>
      <c r="F25" s="496"/>
      <c r="G25" s="497"/>
      <c r="H25" s="500">
        <v>30000</v>
      </c>
      <c r="I25" s="501"/>
      <c r="J25" s="501"/>
      <c r="K25" s="501"/>
      <c r="L25" s="501"/>
      <c r="M25" s="63" t="s">
        <v>17</v>
      </c>
      <c r="N25" s="505" t="s">
        <v>133</v>
      </c>
      <c r="O25" s="506"/>
      <c r="P25" s="506"/>
      <c r="Q25" s="506"/>
      <c r="R25" s="506"/>
      <c r="S25" s="506"/>
      <c r="T25" s="507"/>
      <c r="U25" s="500">
        <v>40000</v>
      </c>
      <c r="V25" s="501"/>
      <c r="W25" s="501"/>
      <c r="X25" s="501"/>
      <c r="Y25" s="501"/>
      <c r="Z25" s="63" t="s">
        <v>17</v>
      </c>
      <c r="AA25" s="62"/>
    </row>
    <row r="26" spans="1:38" s="20" customFormat="1" ht="27" customHeight="1">
      <c r="A26" s="495" t="s">
        <v>115</v>
      </c>
      <c r="B26" s="496"/>
      <c r="C26" s="496"/>
      <c r="D26" s="496"/>
      <c r="E26" s="496"/>
      <c r="F26" s="496"/>
      <c r="G26" s="497"/>
      <c r="H26" s="498">
        <v>0</v>
      </c>
      <c r="I26" s="499"/>
      <c r="J26" s="499"/>
      <c r="K26" s="499"/>
      <c r="L26" s="499"/>
      <c r="M26" s="63" t="s">
        <v>17</v>
      </c>
      <c r="N26" s="495" t="s">
        <v>134</v>
      </c>
      <c r="O26" s="496"/>
      <c r="P26" s="496"/>
      <c r="Q26" s="496"/>
      <c r="R26" s="496"/>
      <c r="S26" s="496"/>
      <c r="T26" s="497"/>
      <c r="U26" s="500">
        <v>20000</v>
      </c>
      <c r="V26" s="501"/>
      <c r="W26" s="501"/>
      <c r="X26" s="501"/>
      <c r="Y26" s="501"/>
      <c r="Z26" s="63" t="s">
        <v>17</v>
      </c>
      <c r="AA26" s="62"/>
    </row>
    <row r="27" spans="1:38" s="20" customFormat="1" ht="27" customHeight="1">
      <c r="A27" s="495" t="s">
        <v>116</v>
      </c>
      <c r="B27" s="496"/>
      <c r="C27" s="496"/>
      <c r="D27" s="496"/>
      <c r="E27" s="496"/>
      <c r="F27" s="496"/>
      <c r="G27" s="496"/>
      <c r="H27" s="498">
        <v>48000</v>
      </c>
      <c r="I27" s="499"/>
      <c r="J27" s="499"/>
      <c r="K27" s="499"/>
      <c r="L27" s="499"/>
      <c r="M27" s="63" t="s">
        <v>17</v>
      </c>
      <c r="N27" s="502"/>
      <c r="O27" s="503"/>
      <c r="P27" s="503"/>
      <c r="Q27" s="503"/>
      <c r="R27" s="503"/>
      <c r="S27" s="503"/>
      <c r="T27" s="503"/>
      <c r="U27" s="503"/>
      <c r="V27" s="503"/>
      <c r="W27" s="503"/>
      <c r="X27" s="503"/>
      <c r="Y27" s="503"/>
      <c r="Z27" s="504"/>
      <c r="AA27" s="64" t="str">
        <f>IF(H29&lt;0,"★支出が収入を上回らないように修正してください。収入を上回る支出を貯金の取り崩しや借金で賄う場合は⑤または⑥に計上してください。","")</f>
        <v/>
      </c>
    </row>
    <row r="28" spans="1:38" s="19" customFormat="1" ht="27" customHeight="1">
      <c r="A28" s="483" t="s">
        <v>126</v>
      </c>
      <c r="B28" s="484"/>
      <c r="C28" s="484"/>
      <c r="D28" s="484"/>
      <c r="E28" s="484"/>
      <c r="F28" s="484"/>
      <c r="G28" s="484"/>
      <c r="H28" s="489">
        <f>SUM(H21:L27)</f>
        <v>158000</v>
      </c>
      <c r="I28" s="490"/>
      <c r="J28" s="490"/>
      <c r="K28" s="490"/>
      <c r="L28" s="490"/>
      <c r="M28" s="63" t="s">
        <v>17</v>
      </c>
      <c r="N28" s="486" t="s">
        <v>125</v>
      </c>
      <c r="O28" s="487"/>
      <c r="P28" s="487"/>
      <c r="Q28" s="487"/>
      <c r="R28" s="487"/>
      <c r="S28" s="487"/>
      <c r="T28" s="487"/>
      <c r="U28" s="491">
        <f>(U21+U23+U24+U25+U26)-U22</f>
        <v>158000</v>
      </c>
      <c r="V28" s="492"/>
      <c r="W28" s="492"/>
      <c r="X28" s="492"/>
      <c r="Y28" s="492"/>
      <c r="Z28" s="63" t="s">
        <v>17</v>
      </c>
      <c r="AA28" s="1"/>
    </row>
    <row r="29" spans="1:38" ht="27" customHeight="1">
      <c r="A29" s="482" t="s">
        <v>18</v>
      </c>
      <c r="B29" s="482"/>
      <c r="C29" s="482"/>
      <c r="D29" s="482"/>
      <c r="E29" s="482"/>
      <c r="F29" s="482"/>
      <c r="G29" s="482"/>
      <c r="H29" s="493">
        <f>H28-U28</f>
        <v>0</v>
      </c>
      <c r="I29" s="493"/>
      <c r="J29" s="493"/>
      <c r="K29" s="493"/>
      <c r="L29" s="493"/>
      <c r="M29" s="493"/>
      <c r="N29" s="493"/>
      <c r="O29" s="493"/>
      <c r="P29" s="493"/>
      <c r="Q29" s="493"/>
      <c r="R29" s="493"/>
      <c r="S29" s="493"/>
      <c r="T29" s="493"/>
      <c r="U29" s="493"/>
      <c r="V29" s="493"/>
      <c r="W29" s="493"/>
      <c r="X29" s="493"/>
      <c r="Y29" s="494"/>
      <c r="Z29" s="63" t="s">
        <v>17</v>
      </c>
      <c r="AA29" s="47"/>
    </row>
    <row r="30" spans="1:38" ht="9.75" customHeight="1">
      <c r="A30" s="58"/>
      <c r="B30" s="58"/>
      <c r="C30" s="58"/>
      <c r="D30" s="47"/>
      <c r="E30" s="59"/>
      <c r="F30" s="47"/>
      <c r="G30" s="59"/>
      <c r="H30" s="47"/>
      <c r="I30" s="60"/>
      <c r="J30" s="1"/>
      <c r="K30" s="1"/>
      <c r="L30" s="1"/>
      <c r="M30" s="1"/>
      <c r="N30" s="61"/>
      <c r="O30" s="61"/>
      <c r="P30" s="60"/>
      <c r="Q30" s="58"/>
      <c r="R30" s="58"/>
      <c r="S30" s="58"/>
      <c r="T30" s="58"/>
      <c r="U30" s="58"/>
      <c r="V30" s="58"/>
      <c r="W30" s="58"/>
      <c r="X30" s="58"/>
      <c r="Y30" s="58"/>
      <c r="Z30" s="58"/>
      <c r="AA30" s="65"/>
      <c r="AB30" s="20"/>
      <c r="AC30" s="20"/>
      <c r="AD30" s="20"/>
      <c r="AE30" s="20"/>
      <c r="AF30" s="20"/>
      <c r="AG30" s="20"/>
      <c r="AH30" s="20"/>
      <c r="AI30" s="20"/>
      <c r="AJ30" s="20"/>
      <c r="AK30" s="20"/>
      <c r="AL30" s="20"/>
    </row>
    <row r="31" spans="1:38" ht="35.25" customHeight="1">
      <c r="A31" s="363" t="s">
        <v>270</v>
      </c>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47"/>
      <c r="AB31" s="20"/>
      <c r="AC31" s="20"/>
      <c r="AD31" s="20"/>
      <c r="AE31" s="20"/>
      <c r="AF31" s="20"/>
      <c r="AG31" s="20"/>
      <c r="AH31" s="20"/>
      <c r="AI31" s="20"/>
      <c r="AJ31" s="20"/>
      <c r="AK31" s="20"/>
      <c r="AL31" s="20"/>
    </row>
    <row r="32" spans="1:38" ht="47.25" customHeight="1">
      <c r="A32" s="481" t="s">
        <v>127</v>
      </c>
      <c r="B32" s="482"/>
      <c r="C32" s="482" t="s">
        <v>128</v>
      </c>
      <c r="D32" s="482"/>
      <c r="E32" s="482"/>
      <c r="F32" s="482"/>
      <c r="G32" s="482"/>
      <c r="H32" s="482"/>
      <c r="I32" s="483" t="s">
        <v>16</v>
      </c>
      <c r="J32" s="484"/>
      <c r="K32" s="484"/>
      <c r="L32" s="484"/>
      <c r="M32" s="485"/>
      <c r="N32" s="486" t="s">
        <v>41</v>
      </c>
      <c r="O32" s="484"/>
      <c r="P32" s="484"/>
      <c r="Q32" s="485"/>
      <c r="R32" s="486" t="s">
        <v>15</v>
      </c>
      <c r="S32" s="487"/>
      <c r="T32" s="487"/>
      <c r="U32" s="487"/>
      <c r="V32" s="487"/>
      <c r="W32" s="488"/>
      <c r="X32" s="486" t="s">
        <v>14</v>
      </c>
      <c r="Y32" s="487"/>
      <c r="Z32" s="488"/>
      <c r="AA32" s="47"/>
      <c r="AB32" s="20"/>
      <c r="AC32" s="20"/>
      <c r="AD32" s="20"/>
      <c r="AE32" s="20"/>
      <c r="AF32" s="20"/>
      <c r="AG32" s="20"/>
      <c r="AH32" s="20"/>
      <c r="AI32" s="20"/>
      <c r="AJ32" s="20"/>
      <c r="AK32" s="20"/>
      <c r="AL32" s="20"/>
    </row>
    <row r="33" spans="1:38" ht="18" customHeight="1">
      <c r="A33" s="467" t="s">
        <v>141</v>
      </c>
      <c r="B33" s="467"/>
      <c r="C33" s="468" t="s">
        <v>218</v>
      </c>
      <c r="D33" s="468"/>
      <c r="E33" s="468"/>
      <c r="F33" s="468"/>
      <c r="G33" s="468"/>
      <c r="H33" s="468"/>
      <c r="I33" s="469" t="s">
        <v>219</v>
      </c>
      <c r="J33" s="470"/>
      <c r="K33" s="470"/>
      <c r="L33" s="470"/>
      <c r="M33" s="471"/>
      <c r="N33" s="475">
        <v>30000</v>
      </c>
      <c r="O33" s="476"/>
      <c r="P33" s="476"/>
      <c r="Q33" s="455" t="s">
        <v>13</v>
      </c>
      <c r="R33" s="479">
        <v>2025</v>
      </c>
      <c r="S33" s="480"/>
      <c r="T33" s="66" t="s">
        <v>8</v>
      </c>
      <c r="U33" s="93">
        <v>4</v>
      </c>
      <c r="V33" s="66" t="s">
        <v>7</v>
      </c>
      <c r="W33" s="67" t="s">
        <v>9</v>
      </c>
      <c r="X33" s="459" t="s">
        <v>29</v>
      </c>
      <c r="Y33" s="460"/>
      <c r="Z33" s="461"/>
      <c r="AA33" s="47"/>
      <c r="AB33" s="20"/>
      <c r="AC33" s="20"/>
      <c r="AD33" s="20"/>
      <c r="AE33" s="20"/>
      <c r="AF33" s="20"/>
      <c r="AG33" s="20"/>
      <c r="AH33" s="20"/>
      <c r="AI33" s="20"/>
      <c r="AJ33" s="20"/>
      <c r="AK33" s="20"/>
      <c r="AL33" s="20"/>
    </row>
    <row r="34" spans="1:38" ht="18" customHeight="1">
      <c r="A34" s="467"/>
      <c r="B34" s="467"/>
      <c r="C34" s="468"/>
      <c r="D34" s="468"/>
      <c r="E34" s="468"/>
      <c r="F34" s="468"/>
      <c r="G34" s="468"/>
      <c r="H34" s="468"/>
      <c r="I34" s="472"/>
      <c r="J34" s="473"/>
      <c r="K34" s="473"/>
      <c r="L34" s="473"/>
      <c r="M34" s="474"/>
      <c r="N34" s="477"/>
      <c r="O34" s="478"/>
      <c r="P34" s="478"/>
      <c r="Q34" s="456"/>
      <c r="R34" s="465">
        <v>2026</v>
      </c>
      <c r="S34" s="466"/>
      <c r="T34" s="68" t="s">
        <v>8</v>
      </c>
      <c r="U34" s="94">
        <v>3</v>
      </c>
      <c r="V34" s="68" t="s">
        <v>7</v>
      </c>
      <c r="W34" s="69" t="s">
        <v>6</v>
      </c>
      <c r="X34" s="462"/>
      <c r="Y34" s="463"/>
      <c r="Z34" s="464"/>
      <c r="AA34" s="47"/>
      <c r="AB34" s="20"/>
      <c r="AC34" s="20"/>
      <c r="AD34" s="20"/>
      <c r="AE34" s="20"/>
      <c r="AF34" s="20"/>
      <c r="AG34" s="20"/>
      <c r="AH34" s="20"/>
      <c r="AI34" s="20"/>
      <c r="AJ34" s="20"/>
      <c r="AK34" s="20"/>
      <c r="AL34" s="20"/>
    </row>
    <row r="35" spans="1:38" ht="18" customHeight="1">
      <c r="A35" s="467" t="s">
        <v>140</v>
      </c>
      <c r="B35" s="467"/>
      <c r="C35" s="468" t="s">
        <v>220</v>
      </c>
      <c r="D35" s="468"/>
      <c r="E35" s="468"/>
      <c r="F35" s="468"/>
      <c r="G35" s="468"/>
      <c r="H35" s="468"/>
      <c r="I35" s="469" t="s">
        <v>221</v>
      </c>
      <c r="J35" s="470"/>
      <c r="K35" s="470"/>
      <c r="L35" s="470"/>
      <c r="M35" s="471"/>
      <c r="N35" s="475">
        <v>48000</v>
      </c>
      <c r="O35" s="476"/>
      <c r="P35" s="476"/>
      <c r="Q35" s="455" t="s">
        <v>13</v>
      </c>
      <c r="R35" s="479">
        <v>2024</v>
      </c>
      <c r="S35" s="480"/>
      <c r="T35" s="66" t="s">
        <v>178</v>
      </c>
      <c r="U35" s="93">
        <v>4</v>
      </c>
      <c r="V35" s="66" t="s">
        <v>7</v>
      </c>
      <c r="W35" s="67" t="s">
        <v>9</v>
      </c>
      <c r="X35" s="459" t="s">
        <v>28</v>
      </c>
      <c r="Y35" s="460"/>
      <c r="Z35" s="461"/>
      <c r="AA35" s="47"/>
      <c r="AB35" s="20"/>
      <c r="AC35" s="20"/>
      <c r="AD35" s="20"/>
      <c r="AE35" s="20"/>
      <c r="AF35" s="20"/>
      <c r="AG35" s="20"/>
      <c r="AH35" s="20"/>
      <c r="AI35" s="20"/>
      <c r="AJ35" s="20"/>
      <c r="AK35" s="20"/>
      <c r="AL35" s="20"/>
    </row>
    <row r="36" spans="1:38" ht="18" customHeight="1">
      <c r="A36" s="467"/>
      <c r="B36" s="467"/>
      <c r="C36" s="468"/>
      <c r="D36" s="468"/>
      <c r="E36" s="468"/>
      <c r="F36" s="468"/>
      <c r="G36" s="468"/>
      <c r="H36" s="468"/>
      <c r="I36" s="472"/>
      <c r="J36" s="473"/>
      <c r="K36" s="473"/>
      <c r="L36" s="473"/>
      <c r="M36" s="474"/>
      <c r="N36" s="477"/>
      <c r="O36" s="478"/>
      <c r="P36" s="478"/>
      <c r="Q36" s="456"/>
      <c r="R36" s="465">
        <v>2028</v>
      </c>
      <c r="S36" s="466"/>
      <c r="T36" s="68" t="s">
        <v>8</v>
      </c>
      <c r="U36" s="94">
        <v>3</v>
      </c>
      <c r="V36" s="68" t="s">
        <v>7</v>
      </c>
      <c r="W36" s="69" t="s">
        <v>6</v>
      </c>
      <c r="X36" s="462"/>
      <c r="Y36" s="463"/>
      <c r="Z36" s="464"/>
      <c r="AA36" s="47"/>
      <c r="AB36" s="20"/>
      <c r="AC36" s="20"/>
      <c r="AD36" s="20"/>
      <c r="AE36" s="20"/>
      <c r="AF36" s="20"/>
      <c r="AG36" s="20"/>
      <c r="AH36" s="20"/>
      <c r="AI36" s="20"/>
      <c r="AJ36" s="20"/>
      <c r="AK36" s="20"/>
      <c r="AL36" s="20"/>
    </row>
    <row r="37" spans="1:38" ht="18" customHeight="1">
      <c r="A37" s="443"/>
      <c r="B37" s="443"/>
      <c r="C37" s="444"/>
      <c r="D37" s="444"/>
      <c r="E37" s="444"/>
      <c r="F37" s="444"/>
      <c r="G37" s="444"/>
      <c r="H37" s="444"/>
      <c r="I37" s="445"/>
      <c r="J37" s="446"/>
      <c r="K37" s="446"/>
      <c r="L37" s="446"/>
      <c r="M37" s="447"/>
      <c r="N37" s="451"/>
      <c r="O37" s="452"/>
      <c r="P37" s="452"/>
      <c r="Q37" s="455" t="s">
        <v>13</v>
      </c>
      <c r="R37" s="457"/>
      <c r="S37" s="458"/>
      <c r="T37" s="70" t="s">
        <v>8</v>
      </c>
      <c r="U37" s="95"/>
      <c r="V37" s="70" t="s">
        <v>7</v>
      </c>
      <c r="W37" s="71" t="s">
        <v>9</v>
      </c>
      <c r="X37" s="435"/>
      <c r="Y37" s="436"/>
      <c r="Z37" s="437"/>
      <c r="AA37" s="47"/>
      <c r="AB37" s="20"/>
      <c r="AC37" s="20"/>
      <c r="AD37" s="20"/>
      <c r="AE37" s="20"/>
      <c r="AF37" s="20"/>
      <c r="AG37" s="20"/>
      <c r="AH37" s="20"/>
      <c r="AI37" s="20"/>
      <c r="AJ37" s="20"/>
      <c r="AK37" s="20"/>
      <c r="AL37" s="20"/>
    </row>
    <row r="38" spans="1:38" ht="18" customHeight="1">
      <c r="A38" s="443"/>
      <c r="B38" s="443"/>
      <c r="C38" s="444"/>
      <c r="D38" s="444"/>
      <c r="E38" s="444"/>
      <c r="F38" s="444"/>
      <c r="G38" s="444"/>
      <c r="H38" s="444"/>
      <c r="I38" s="448"/>
      <c r="J38" s="449"/>
      <c r="K38" s="449"/>
      <c r="L38" s="449"/>
      <c r="M38" s="450"/>
      <c r="N38" s="453"/>
      <c r="O38" s="454"/>
      <c r="P38" s="454"/>
      <c r="Q38" s="456"/>
      <c r="R38" s="441"/>
      <c r="S38" s="442"/>
      <c r="T38" s="68" t="s">
        <v>8</v>
      </c>
      <c r="U38" s="96"/>
      <c r="V38" s="68" t="s">
        <v>7</v>
      </c>
      <c r="W38" s="69" t="s">
        <v>6</v>
      </c>
      <c r="X38" s="438"/>
      <c r="Y38" s="439"/>
      <c r="Z38" s="440"/>
      <c r="AA38" s="47"/>
      <c r="AB38" s="20"/>
      <c r="AC38" s="20"/>
      <c r="AD38" s="20"/>
      <c r="AE38" s="20"/>
      <c r="AF38" s="20"/>
      <c r="AG38" s="20"/>
      <c r="AH38" s="20"/>
      <c r="AI38" s="20"/>
      <c r="AJ38" s="20"/>
      <c r="AK38" s="20"/>
      <c r="AL38" s="20"/>
    </row>
    <row r="39" spans="1:38" ht="18" customHeight="1">
      <c r="A39" s="443"/>
      <c r="B39" s="443"/>
      <c r="C39" s="444"/>
      <c r="D39" s="444"/>
      <c r="E39" s="444"/>
      <c r="F39" s="444"/>
      <c r="G39" s="444"/>
      <c r="H39" s="444"/>
      <c r="I39" s="445"/>
      <c r="J39" s="446"/>
      <c r="K39" s="446"/>
      <c r="L39" s="446"/>
      <c r="M39" s="447"/>
      <c r="N39" s="451"/>
      <c r="O39" s="452"/>
      <c r="P39" s="452"/>
      <c r="Q39" s="455" t="s">
        <v>13</v>
      </c>
      <c r="R39" s="457"/>
      <c r="S39" s="458"/>
      <c r="T39" s="70" t="s">
        <v>8</v>
      </c>
      <c r="U39" s="95"/>
      <c r="V39" s="70" t="s">
        <v>7</v>
      </c>
      <c r="W39" s="71" t="s">
        <v>9</v>
      </c>
      <c r="X39" s="435"/>
      <c r="Y39" s="436"/>
      <c r="Z39" s="437"/>
      <c r="AA39" s="47"/>
      <c r="AB39" s="20"/>
      <c r="AC39" s="20"/>
      <c r="AD39" s="20"/>
      <c r="AE39" s="20"/>
      <c r="AF39" s="20"/>
      <c r="AG39" s="20"/>
      <c r="AH39" s="20"/>
      <c r="AI39" s="20"/>
      <c r="AJ39" s="20"/>
      <c r="AK39" s="20"/>
      <c r="AL39" s="20"/>
    </row>
    <row r="40" spans="1:38" s="19" customFormat="1" ht="18" customHeight="1">
      <c r="A40" s="443"/>
      <c r="B40" s="443"/>
      <c r="C40" s="444"/>
      <c r="D40" s="444"/>
      <c r="E40" s="444"/>
      <c r="F40" s="444"/>
      <c r="G40" s="444"/>
      <c r="H40" s="444"/>
      <c r="I40" s="448"/>
      <c r="J40" s="449"/>
      <c r="K40" s="449"/>
      <c r="L40" s="449"/>
      <c r="M40" s="450"/>
      <c r="N40" s="453"/>
      <c r="O40" s="454"/>
      <c r="P40" s="454"/>
      <c r="Q40" s="456"/>
      <c r="R40" s="441"/>
      <c r="S40" s="442"/>
      <c r="T40" s="68" t="s">
        <v>8</v>
      </c>
      <c r="U40" s="96"/>
      <c r="V40" s="68" t="s">
        <v>7</v>
      </c>
      <c r="W40" s="69" t="s">
        <v>6</v>
      </c>
      <c r="X40" s="438"/>
      <c r="Y40" s="439"/>
      <c r="Z40" s="440"/>
      <c r="AA40" s="1"/>
    </row>
    <row r="41" spans="1:38" s="19" customFormat="1" ht="16.5" customHeight="1">
      <c r="A41" s="72"/>
      <c r="B41" s="72"/>
      <c r="C41" s="73"/>
      <c r="D41" s="73"/>
      <c r="E41" s="73"/>
      <c r="F41" s="73"/>
      <c r="G41" s="73"/>
      <c r="H41" s="73"/>
      <c r="I41" s="74"/>
      <c r="J41" s="74"/>
      <c r="K41" s="74"/>
      <c r="L41" s="74"/>
      <c r="M41" s="74"/>
      <c r="N41" s="75"/>
      <c r="O41" s="75"/>
      <c r="P41" s="75"/>
      <c r="Q41" s="72"/>
      <c r="R41" s="76"/>
      <c r="S41" s="76"/>
      <c r="T41" s="70"/>
      <c r="U41" s="76"/>
      <c r="V41" s="70"/>
      <c r="W41" s="77"/>
      <c r="X41" s="73"/>
      <c r="Y41" s="73"/>
      <c r="Z41" s="73"/>
      <c r="AA41" s="1"/>
    </row>
    <row r="42" spans="1:38" s="19" customFormat="1" ht="30" customHeight="1">
      <c r="A42" s="363" t="s">
        <v>148</v>
      </c>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1"/>
    </row>
    <row r="43" spans="1:38" s="19" customFormat="1" ht="26.25" customHeight="1">
      <c r="A43" s="341" t="s">
        <v>12</v>
      </c>
      <c r="B43" s="429"/>
      <c r="C43" s="341" t="s">
        <v>145</v>
      </c>
      <c r="D43" s="342"/>
      <c r="E43" s="342"/>
      <c r="F43" s="342"/>
      <c r="G43" s="342"/>
      <c r="H43" s="342"/>
      <c r="I43" s="342"/>
      <c r="J43" s="342"/>
      <c r="K43" s="430"/>
      <c r="L43" s="431" t="s">
        <v>11</v>
      </c>
      <c r="M43" s="432"/>
      <c r="N43" s="432"/>
      <c r="O43" s="432"/>
      <c r="P43" s="432"/>
      <c r="Q43" s="432"/>
      <c r="R43" s="432"/>
      <c r="S43" s="432"/>
      <c r="T43" s="433"/>
      <c r="U43" s="434" t="s">
        <v>10</v>
      </c>
      <c r="V43" s="434"/>
      <c r="W43" s="434"/>
      <c r="X43" s="434"/>
      <c r="Y43" s="434"/>
      <c r="Z43" s="434"/>
      <c r="AA43" s="1"/>
    </row>
    <row r="44" spans="1:38" s="19" customFormat="1" ht="15" customHeight="1">
      <c r="A44" s="425" t="s">
        <v>35</v>
      </c>
      <c r="B44" s="426"/>
      <c r="C44" s="396" t="s">
        <v>222</v>
      </c>
      <c r="D44" s="397"/>
      <c r="E44" s="397"/>
      <c r="F44" s="397"/>
      <c r="G44" s="397"/>
      <c r="H44" s="397"/>
      <c r="I44" s="397"/>
      <c r="J44" s="397"/>
      <c r="K44" s="398"/>
      <c r="L44" s="405" t="s">
        <v>223</v>
      </c>
      <c r="M44" s="406"/>
      <c r="N44" s="406"/>
      <c r="O44" s="406"/>
      <c r="P44" s="406"/>
      <c r="Q44" s="406"/>
      <c r="R44" s="406"/>
      <c r="S44" s="406"/>
      <c r="T44" s="407"/>
      <c r="U44" s="414">
        <v>2021</v>
      </c>
      <c r="V44" s="415"/>
      <c r="W44" s="41" t="s">
        <v>8</v>
      </c>
      <c r="X44" s="97">
        <v>4</v>
      </c>
      <c r="Y44" s="42" t="s">
        <v>7</v>
      </c>
      <c r="Z44" s="43" t="s">
        <v>9</v>
      </c>
      <c r="AA44" s="1"/>
    </row>
    <row r="45" spans="1:38" s="19" customFormat="1" ht="15" customHeight="1">
      <c r="A45" s="425"/>
      <c r="B45" s="426"/>
      <c r="C45" s="402"/>
      <c r="D45" s="403"/>
      <c r="E45" s="403"/>
      <c r="F45" s="403"/>
      <c r="G45" s="403"/>
      <c r="H45" s="403"/>
      <c r="I45" s="403"/>
      <c r="J45" s="403"/>
      <c r="K45" s="404"/>
      <c r="L45" s="411"/>
      <c r="M45" s="412"/>
      <c r="N45" s="412"/>
      <c r="O45" s="412"/>
      <c r="P45" s="412"/>
      <c r="Q45" s="412"/>
      <c r="R45" s="412"/>
      <c r="S45" s="412"/>
      <c r="T45" s="413"/>
      <c r="U45" s="427">
        <v>2024</v>
      </c>
      <c r="V45" s="428"/>
      <c r="W45" s="78" t="s">
        <v>8</v>
      </c>
      <c r="X45" s="98">
        <v>3</v>
      </c>
      <c r="Y45" s="79" t="s">
        <v>7</v>
      </c>
      <c r="Z45" s="80" t="s">
        <v>6</v>
      </c>
      <c r="AA45" s="1"/>
    </row>
    <row r="46" spans="1:38" ht="15" customHeight="1">
      <c r="A46" s="425" t="s">
        <v>35</v>
      </c>
      <c r="B46" s="426"/>
      <c r="C46" s="396" t="s">
        <v>278</v>
      </c>
      <c r="D46" s="397"/>
      <c r="E46" s="397"/>
      <c r="F46" s="397"/>
      <c r="G46" s="397"/>
      <c r="H46" s="397"/>
      <c r="I46" s="397"/>
      <c r="J46" s="397"/>
      <c r="K46" s="398"/>
      <c r="L46" s="405" t="s">
        <v>216</v>
      </c>
      <c r="M46" s="406"/>
      <c r="N46" s="406"/>
      <c r="O46" s="406"/>
      <c r="P46" s="406"/>
      <c r="Q46" s="406"/>
      <c r="R46" s="406"/>
      <c r="S46" s="406"/>
      <c r="T46" s="407"/>
      <c r="U46" s="414">
        <v>2024</v>
      </c>
      <c r="V46" s="415"/>
      <c r="W46" s="41" t="s">
        <v>8</v>
      </c>
      <c r="X46" s="97">
        <v>4</v>
      </c>
      <c r="Y46" s="42" t="s">
        <v>7</v>
      </c>
      <c r="Z46" s="43" t="s">
        <v>9</v>
      </c>
      <c r="AA46" s="47"/>
    </row>
    <row r="47" spans="1:38" ht="15" customHeight="1">
      <c r="A47" s="425"/>
      <c r="B47" s="426"/>
      <c r="C47" s="402"/>
      <c r="D47" s="403"/>
      <c r="E47" s="403"/>
      <c r="F47" s="403"/>
      <c r="G47" s="403"/>
      <c r="H47" s="403"/>
      <c r="I47" s="403"/>
      <c r="J47" s="403"/>
      <c r="K47" s="404"/>
      <c r="L47" s="411"/>
      <c r="M47" s="412"/>
      <c r="N47" s="412"/>
      <c r="O47" s="412"/>
      <c r="P47" s="412"/>
      <c r="Q47" s="412"/>
      <c r="R47" s="412"/>
      <c r="S47" s="412"/>
      <c r="T47" s="413"/>
      <c r="U47" s="427">
        <v>2028</v>
      </c>
      <c r="V47" s="428"/>
      <c r="W47" s="78" t="s">
        <v>8</v>
      </c>
      <c r="X47" s="98">
        <v>3</v>
      </c>
      <c r="Y47" s="79" t="s">
        <v>7</v>
      </c>
      <c r="Z47" s="80" t="s">
        <v>6</v>
      </c>
      <c r="AA47" s="47"/>
    </row>
    <row r="48" spans="1:38" s="20" customFormat="1" ht="15" customHeight="1">
      <c r="A48" s="421"/>
      <c r="B48" s="422"/>
      <c r="C48" s="369"/>
      <c r="D48" s="370"/>
      <c r="E48" s="370"/>
      <c r="F48" s="370"/>
      <c r="G48" s="370"/>
      <c r="H48" s="370"/>
      <c r="I48" s="370"/>
      <c r="J48" s="370"/>
      <c r="K48" s="371"/>
      <c r="L48" s="378"/>
      <c r="M48" s="379"/>
      <c r="N48" s="379"/>
      <c r="O48" s="379"/>
      <c r="P48" s="379"/>
      <c r="Q48" s="379"/>
      <c r="R48" s="379"/>
      <c r="S48" s="379"/>
      <c r="T48" s="380"/>
      <c r="U48" s="387"/>
      <c r="V48" s="388"/>
      <c r="W48" s="41" t="s">
        <v>8</v>
      </c>
      <c r="X48" s="99"/>
      <c r="Y48" s="42" t="s">
        <v>7</v>
      </c>
      <c r="Z48" s="43" t="s">
        <v>9</v>
      </c>
      <c r="AA48" s="62"/>
      <c r="AB48" s="21"/>
      <c r="AC48" s="21"/>
      <c r="AD48" s="21"/>
      <c r="AE48" s="21"/>
      <c r="AF48" s="21"/>
      <c r="AG48" s="21"/>
      <c r="AH48" s="21"/>
      <c r="AI48" s="21"/>
      <c r="AJ48" s="21"/>
      <c r="AK48" s="21"/>
      <c r="AL48" s="21"/>
    </row>
    <row r="49" spans="1:38" s="20" customFormat="1" ht="15" customHeight="1">
      <c r="A49" s="421"/>
      <c r="B49" s="422"/>
      <c r="C49" s="375"/>
      <c r="D49" s="376"/>
      <c r="E49" s="376"/>
      <c r="F49" s="376"/>
      <c r="G49" s="376"/>
      <c r="H49" s="376"/>
      <c r="I49" s="376"/>
      <c r="J49" s="376"/>
      <c r="K49" s="377"/>
      <c r="L49" s="384"/>
      <c r="M49" s="385"/>
      <c r="N49" s="385"/>
      <c r="O49" s="385"/>
      <c r="P49" s="385"/>
      <c r="Q49" s="385"/>
      <c r="R49" s="385"/>
      <c r="S49" s="385"/>
      <c r="T49" s="386"/>
      <c r="U49" s="423"/>
      <c r="V49" s="424"/>
      <c r="W49" s="78" t="s">
        <v>8</v>
      </c>
      <c r="X49" s="100"/>
      <c r="Y49" s="79" t="s">
        <v>7</v>
      </c>
      <c r="Z49" s="80" t="s">
        <v>6</v>
      </c>
      <c r="AA49" s="62"/>
      <c r="AC49" s="21"/>
      <c r="AD49" s="21"/>
      <c r="AE49" s="21"/>
      <c r="AF49" s="21"/>
      <c r="AG49" s="21"/>
      <c r="AH49" s="21"/>
      <c r="AI49" s="21"/>
      <c r="AJ49" s="21"/>
      <c r="AK49" s="21"/>
      <c r="AL49" s="21"/>
    </row>
    <row r="50" spans="1:38" ht="15" customHeight="1">
      <c r="A50" s="421"/>
      <c r="B50" s="422"/>
      <c r="C50" s="369"/>
      <c r="D50" s="370"/>
      <c r="E50" s="370"/>
      <c r="F50" s="370"/>
      <c r="G50" s="370"/>
      <c r="H50" s="370"/>
      <c r="I50" s="370"/>
      <c r="J50" s="370"/>
      <c r="K50" s="371"/>
      <c r="L50" s="378"/>
      <c r="M50" s="379"/>
      <c r="N50" s="379"/>
      <c r="O50" s="379"/>
      <c r="P50" s="379"/>
      <c r="Q50" s="379"/>
      <c r="R50" s="379"/>
      <c r="S50" s="379"/>
      <c r="T50" s="380"/>
      <c r="U50" s="387"/>
      <c r="V50" s="388"/>
      <c r="W50" s="41" t="s">
        <v>8</v>
      </c>
      <c r="X50" s="99"/>
      <c r="Y50" s="42" t="s">
        <v>7</v>
      </c>
      <c r="Z50" s="43" t="s">
        <v>9</v>
      </c>
      <c r="AA50" s="47"/>
      <c r="AB50" s="20"/>
      <c r="AC50" s="20"/>
      <c r="AD50" s="20"/>
      <c r="AE50" s="20"/>
      <c r="AF50" s="20"/>
      <c r="AG50" s="20"/>
      <c r="AH50" s="20"/>
      <c r="AI50" s="20"/>
      <c r="AJ50" s="20"/>
      <c r="AK50" s="20"/>
      <c r="AL50" s="20"/>
    </row>
    <row r="51" spans="1:38" ht="15" customHeight="1">
      <c r="A51" s="421"/>
      <c r="B51" s="422"/>
      <c r="C51" s="375"/>
      <c r="D51" s="376"/>
      <c r="E51" s="376"/>
      <c r="F51" s="376"/>
      <c r="G51" s="376"/>
      <c r="H51" s="376"/>
      <c r="I51" s="376"/>
      <c r="J51" s="376"/>
      <c r="K51" s="377"/>
      <c r="L51" s="384"/>
      <c r="M51" s="385"/>
      <c r="N51" s="385"/>
      <c r="O51" s="385"/>
      <c r="P51" s="385"/>
      <c r="Q51" s="385"/>
      <c r="R51" s="385"/>
      <c r="S51" s="385"/>
      <c r="T51" s="386"/>
      <c r="U51" s="423"/>
      <c r="V51" s="424"/>
      <c r="W51" s="78" t="s">
        <v>8</v>
      </c>
      <c r="X51" s="100"/>
      <c r="Y51" s="79" t="s">
        <v>7</v>
      </c>
      <c r="Z51" s="80" t="s">
        <v>6</v>
      </c>
      <c r="AA51" s="47"/>
    </row>
    <row r="52" spans="1:38" ht="20.25" customHeight="1">
      <c r="A52" s="72"/>
      <c r="B52" s="72"/>
      <c r="C52" s="73"/>
      <c r="D52" s="73"/>
      <c r="E52" s="73"/>
      <c r="F52" s="73"/>
      <c r="G52" s="73"/>
      <c r="H52" s="73"/>
      <c r="I52" s="74"/>
      <c r="J52" s="74"/>
      <c r="K52" s="74"/>
      <c r="L52" s="74"/>
      <c r="M52" s="74"/>
      <c r="N52" s="75"/>
      <c r="O52" s="75"/>
      <c r="P52" s="75"/>
      <c r="Q52" s="72"/>
      <c r="R52" s="76"/>
      <c r="S52" s="76"/>
      <c r="T52" s="70"/>
      <c r="U52" s="76"/>
      <c r="V52" s="70"/>
      <c r="W52" s="77"/>
      <c r="X52" s="73"/>
      <c r="Y52" s="73"/>
      <c r="Z52" s="73"/>
      <c r="AA52" s="47"/>
    </row>
    <row r="53" spans="1:38" s="40" customFormat="1" ht="24" customHeight="1">
      <c r="A53" s="185" t="s">
        <v>276</v>
      </c>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row>
    <row r="54" spans="1:38" s="40" customFormat="1" ht="72.75" customHeight="1">
      <c r="A54" s="152" t="s">
        <v>186</v>
      </c>
      <c r="B54" s="187"/>
      <c r="C54" s="188" t="s">
        <v>187</v>
      </c>
      <c r="D54" s="189"/>
      <c r="E54" s="189"/>
      <c r="F54" s="189"/>
      <c r="G54" s="189"/>
      <c r="H54" s="189"/>
      <c r="I54" s="189"/>
      <c r="J54" s="189"/>
      <c r="K54" s="190"/>
      <c r="L54" s="191" t="s">
        <v>188</v>
      </c>
      <c r="M54" s="192"/>
      <c r="N54" s="192"/>
      <c r="O54" s="192"/>
      <c r="P54" s="192"/>
      <c r="Q54" s="192"/>
      <c r="R54" s="192"/>
      <c r="S54" s="192"/>
      <c r="T54" s="193"/>
      <c r="U54" s="191" t="s">
        <v>189</v>
      </c>
      <c r="V54" s="192"/>
      <c r="W54" s="192"/>
      <c r="X54" s="192"/>
      <c r="Y54" s="192"/>
      <c r="Z54" s="193"/>
    </row>
    <row r="55" spans="1:38" s="1" customFormat="1" ht="13.5" customHeight="1">
      <c r="A55" s="394" t="s">
        <v>277</v>
      </c>
      <c r="B55" s="395"/>
      <c r="C55" s="396" t="s">
        <v>224</v>
      </c>
      <c r="D55" s="397"/>
      <c r="E55" s="397"/>
      <c r="F55" s="397"/>
      <c r="G55" s="397"/>
      <c r="H55" s="397"/>
      <c r="I55" s="397"/>
      <c r="J55" s="397"/>
      <c r="K55" s="398"/>
      <c r="L55" s="405" t="s">
        <v>225</v>
      </c>
      <c r="M55" s="406"/>
      <c r="N55" s="406"/>
      <c r="O55" s="406"/>
      <c r="P55" s="406"/>
      <c r="Q55" s="406"/>
      <c r="R55" s="406"/>
      <c r="S55" s="406"/>
      <c r="T55" s="407"/>
      <c r="U55" s="414">
        <v>2024</v>
      </c>
      <c r="V55" s="415"/>
      <c r="W55" s="41" t="s">
        <v>8</v>
      </c>
      <c r="X55" s="97">
        <v>8</v>
      </c>
      <c r="Y55" s="42" t="s">
        <v>7</v>
      </c>
      <c r="Z55" s="43" t="s">
        <v>9</v>
      </c>
      <c r="AA55" s="48" t="str">
        <f>IF(A55="その他","活動地域「その他」のため、右隣のセルに活動地域（都道府県名）を記入してください。","")</f>
        <v/>
      </c>
    </row>
    <row r="56" spans="1:38" s="1" customFormat="1" ht="13.5">
      <c r="A56" s="394"/>
      <c r="B56" s="395"/>
      <c r="C56" s="399"/>
      <c r="D56" s="400"/>
      <c r="E56" s="400"/>
      <c r="F56" s="400"/>
      <c r="G56" s="400"/>
      <c r="H56" s="400"/>
      <c r="I56" s="400"/>
      <c r="J56" s="400"/>
      <c r="K56" s="401"/>
      <c r="L56" s="408"/>
      <c r="M56" s="409"/>
      <c r="N56" s="409"/>
      <c r="O56" s="409"/>
      <c r="P56" s="409"/>
      <c r="Q56" s="409"/>
      <c r="R56" s="409"/>
      <c r="S56" s="409"/>
      <c r="T56" s="410"/>
      <c r="U56" s="416">
        <v>2025</v>
      </c>
      <c r="V56" s="417"/>
      <c r="W56" s="44" t="s">
        <v>8</v>
      </c>
      <c r="X56" s="101">
        <v>8</v>
      </c>
      <c r="Y56" s="45" t="s">
        <v>7</v>
      </c>
      <c r="Z56" s="46" t="s">
        <v>6</v>
      </c>
      <c r="AA56" s="49"/>
    </row>
    <row r="57" spans="1:38" s="1" customFormat="1" ht="13.5">
      <c r="A57" s="394"/>
      <c r="B57" s="395"/>
      <c r="C57" s="402"/>
      <c r="D57" s="403"/>
      <c r="E57" s="403"/>
      <c r="F57" s="403"/>
      <c r="G57" s="403"/>
      <c r="H57" s="403"/>
      <c r="I57" s="403"/>
      <c r="J57" s="403"/>
      <c r="K57" s="404"/>
      <c r="L57" s="411"/>
      <c r="M57" s="412"/>
      <c r="N57" s="412"/>
      <c r="O57" s="412"/>
      <c r="P57" s="412"/>
      <c r="Q57" s="412"/>
      <c r="R57" s="412"/>
      <c r="S57" s="412"/>
      <c r="T57" s="413"/>
      <c r="U57" s="418" t="s">
        <v>209</v>
      </c>
      <c r="V57" s="419"/>
      <c r="W57" s="419"/>
      <c r="X57" s="419"/>
      <c r="Y57" s="419"/>
      <c r="Z57" s="420"/>
    </row>
    <row r="58" spans="1:38" s="1" customFormat="1" ht="13.5" customHeight="1">
      <c r="A58" s="394" t="s">
        <v>226</v>
      </c>
      <c r="B58" s="395"/>
      <c r="C58" s="396" t="s">
        <v>227</v>
      </c>
      <c r="D58" s="397"/>
      <c r="E58" s="397"/>
      <c r="F58" s="397"/>
      <c r="G58" s="397"/>
      <c r="H58" s="397"/>
      <c r="I58" s="397"/>
      <c r="J58" s="397"/>
      <c r="K58" s="398"/>
      <c r="L58" s="405" t="s">
        <v>228</v>
      </c>
      <c r="M58" s="406"/>
      <c r="N58" s="406"/>
      <c r="O58" s="406"/>
      <c r="P58" s="406"/>
      <c r="Q58" s="406"/>
      <c r="R58" s="406"/>
      <c r="S58" s="406"/>
      <c r="T58" s="407"/>
      <c r="U58" s="414">
        <v>2024</v>
      </c>
      <c r="V58" s="415"/>
      <c r="W58" s="41" t="s">
        <v>8</v>
      </c>
      <c r="X58" s="97">
        <v>5</v>
      </c>
      <c r="Y58" s="42" t="s">
        <v>7</v>
      </c>
      <c r="Z58" s="43" t="s">
        <v>9</v>
      </c>
      <c r="AA58" s="48" t="str">
        <f>IF(A58="その他","活動地域「その他」のため、右隣のセルに活動地域（都道府県名）を記入してください。","")</f>
        <v/>
      </c>
    </row>
    <row r="59" spans="1:38" s="1" customFormat="1" ht="13.5">
      <c r="A59" s="394"/>
      <c r="B59" s="395"/>
      <c r="C59" s="399"/>
      <c r="D59" s="400"/>
      <c r="E59" s="400"/>
      <c r="F59" s="400"/>
      <c r="G59" s="400"/>
      <c r="H59" s="400"/>
      <c r="I59" s="400"/>
      <c r="J59" s="400"/>
      <c r="K59" s="401"/>
      <c r="L59" s="408"/>
      <c r="M59" s="409"/>
      <c r="N59" s="409"/>
      <c r="O59" s="409"/>
      <c r="P59" s="409"/>
      <c r="Q59" s="409"/>
      <c r="R59" s="409"/>
      <c r="S59" s="409"/>
      <c r="T59" s="410"/>
      <c r="U59" s="416">
        <v>2024</v>
      </c>
      <c r="V59" s="417"/>
      <c r="W59" s="44" t="s">
        <v>8</v>
      </c>
      <c r="X59" s="101">
        <v>8</v>
      </c>
      <c r="Y59" s="45" t="s">
        <v>7</v>
      </c>
      <c r="Z59" s="46" t="s">
        <v>6</v>
      </c>
      <c r="AA59" s="49"/>
    </row>
    <row r="60" spans="1:38" s="1" customFormat="1" ht="13.5">
      <c r="A60" s="394"/>
      <c r="B60" s="395"/>
      <c r="C60" s="402"/>
      <c r="D60" s="403"/>
      <c r="E60" s="403"/>
      <c r="F60" s="403"/>
      <c r="G60" s="403"/>
      <c r="H60" s="403"/>
      <c r="I60" s="403"/>
      <c r="J60" s="403"/>
      <c r="K60" s="404"/>
      <c r="L60" s="411"/>
      <c r="M60" s="412"/>
      <c r="N60" s="412"/>
      <c r="O60" s="412"/>
      <c r="P60" s="412"/>
      <c r="Q60" s="412"/>
      <c r="R60" s="412"/>
      <c r="S60" s="412"/>
      <c r="T60" s="413"/>
      <c r="U60" s="418" t="s">
        <v>208</v>
      </c>
      <c r="V60" s="419"/>
      <c r="W60" s="419"/>
      <c r="X60" s="419"/>
      <c r="Y60" s="419"/>
      <c r="Z60" s="420"/>
    </row>
    <row r="61" spans="1:38" s="1" customFormat="1" ht="13.5" customHeight="1">
      <c r="A61" s="394" t="s">
        <v>206</v>
      </c>
      <c r="B61" s="395"/>
      <c r="C61" s="396" t="s">
        <v>229</v>
      </c>
      <c r="D61" s="397"/>
      <c r="E61" s="397"/>
      <c r="F61" s="397"/>
      <c r="G61" s="397"/>
      <c r="H61" s="397"/>
      <c r="I61" s="397"/>
      <c r="J61" s="397"/>
      <c r="K61" s="398"/>
      <c r="L61" s="405" t="s">
        <v>230</v>
      </c>
      <c r="M61" s="406"/>
      <c r="N61" s="406"/>
      <c r="O61" s="406"/>
      <c r="P61" s="406"/>
      <c r="Q61" s="406"/>
      <c r="R61" s="406"/>
      <c r="S61" s="406"/>
      <c r="T61" s="407"/>
      <c r="U61" s="414">
        <v>2025</v>
      </c>
      <c r="V61" s="415"/>
      <c r="W61" s="41" t="s">
        <v>8</v>
      </c>
      <c r="X61" s="97">
        <v>1</v>
      </c>
      <c r="Y61" s="42" t="s">
        <v>7</v>
      </c>
      <c r="Z61" s="43" t="s">
        <v>9</v>
      </c>
      <c r="AA61" s="48" t="str">
        <f>IF(A61="その他","活動地域「その他」のため、右隣のセルに活動地域（都道府県名）を記入してください。","")</f>
        <v>活動地域「その他」のため、右隣のセルに活動地域（都道府県名）を記入してください。</v>
      </c>
    </row>
    <row r="62" spans="1:38" s="1" customFormat="1" ht="13.5">
      <c r="A62" s="394"/>
      <c r="B62" s="395"/>
      <c r="C62" s="399"/>
      <c r="D62" s="400"/>
      <c r="E62" s="400"/>
      <c r="F62" s="400"/>
      <c r="G62" s="400"/>
      <c r="H62" s="400"/>
      <c r="I62" s="400"/>
      <c r="J62" s="400"/>
      <c r="K62" s="401"/>
      <c r="L62" s="408"/>
      <c r="M62" s="409"/>
      <c r="N62" s="409"/>
      <c r="O62" s="409"/>
      <c r="P62" s="409"/>
      <c r="Q62" s="409"/>
      <c r="R62" s="409"/>
      <c r="S62" s="409"/>
      <c r="T62" s="410"/>
      <c r="U62" s="416">
        <v>2025</v>
      </c>
      <c r="V62" s="417"/>
      <c r="W62" s="44" t="s">
        <v>8</v>
      </c>
      <c r="X62" s="101">
        <v>3</v>
      </c>
      <c r="Y62" s="45" t="s">
        <v>7</v>
      </c>
      <c r="Z62" s="46" t="s">
        <v>6</v>
      </c>
      <c r="AA62" s="49"/>
    </row>
    <row r="63" spans="1:38" s="1" customFormat="1" ht="13.5">
      <c r="A63" s="394"/>
      <c r="B63" s="395"/>
      <c r="C63" s="402"/>
      <c r="D63" s="403"/>
      <c r="E63" s="403"/>
      <c r="F63" s="403"/>
      <c r="G63" s="403"/>
      <c r="H63" s="403"/>
      <c r="I63" s="403"/>
      <c r="J63" s="403"/>
      <c r="K63" s="404"/>
      <c r="L63" s="411"/>
      <c r="M63" s="412"/>
      <c r="N63" s="412"/>
      <c r="O63" s="412"/>
      <c r="P63" s="412"/>
      <c r="Q63" s="412"/>
      <c r="R63" s="412"/>
      <c r="S63" s="412"/>
      <c r="T63" s="413"/>
      <c r="U63" s="418" t="s">
        <v>208</v>
      </c>
      <c r="V63" s="419"/>
      <c r="W63" s="419"/>
      <c r="X63" s="419"/>
      <c r="Y63" s="419"/>
      <c r="Z63" s="420"/>
    </row>
    <row r="64" spans="1:38" s="1" customFormat="1" ht="13.5">
      <c r="A64" s="367" t="s">
        <v>176</v>
      </c>
      <c r="B64" s="368"/>
      <c r="C64" s="369"/>
      <c r="D64" s="370"/>
      <c r="E64" s="370"/>
      <c r="F64" s="370"/>
      <c r="G64" s="370"/>
      <c r="H64" s="370"/>
      <c r="I64" s="370"/>
      <c r="J64" s="370"/>
      <c r="K64" s="371"/>
      <c r="L64" s="378"/>
      <c r="M64" s="379"/>
      <c r="N64" s="379"/>
      <c r="O64" s="379"/>
      <c r="P64" s="379"/>
      <c r="Q64" s="379"/>
      <c r="R64" s="379"/>
      <c r="S64" s="379"/>
      <c r="T64" s="380"/>
      <c r="U64" s="387"/>
      <c r="V64" s="388"/>
      <c r="W64" s="41" t="s">
        <v>8</v>
      </c>
      <c r="X64" s="99"/>
      <c r="Y64" s="42" t="s">
        <v>7</v>
      </c>
      <c r="Z64" s="43" t="s">
        <v>9</v>
      </c>
      <c r="AA64" s="48" t="str">
        <f>IF(A64="その他","活動地域「その他」のため、右隣のセルに活動地域（都道府県名）を記入してください。","")</f>
        <v/>
      </c>
    </row>
    <row r="65" spans="1:38" s="1" customFormat="1" ht="13.5">
      <c r="A65" s="367"/>
      <c r="B65" s="368"/>
      <c r="C65" s="372"/>
      <c r="D65" s="373"/>
      <c r="E65" s="373"/>
      <c r="F65" s="373"/>
      <c r="G65" s="373"/>
      <c r="H65" s="373"/>
      <c r="I65" s="373"/>
      <c r="J65" s="373"/>
      <c r="K65" s="374"/>
      <c r="L65" s="381"/>
      <c r="M65" s="382"/>
      <c r="N65" s="382"/>
      <c r="O65" s="382"/>
      <c r="P65" s="382"/>
      <c r="Q65" s="382"/>
      <c r="R65" s="382"/>
      <c r="S65" s="382"/>
      <c r="T65" s="383"/>
      <c r="U65" s="389"/>
      <c r="V65" s="390"/>
      <c r="W65" s="44" t="s">
        <v>8</v>
      </c>
      <c r="X65" s="102"/>
      <c r="Y65" s="45" t="s">
        <v>7</v>
      </c>
      <c r="Z65" s="46" t="s">
        <v>6</v>
      </c>
      <c r="AA65" s="49"/>
    </row>
    <row r="66" spans="1:38" s="1" customFormat="1" ht="13.5">
      <c r="A66" s="367"/>
      <c r="B66" s="368"/>
      <c r="C66" s="375"/>
      <c r="D66" s="376"/>
      <c r="E66" s="376"/>
      <c r="F66" s="376"/>
      <c r="G66" s="376"/>
      <c r="H66" s="376"/>
      <c r="I66" s="376"/>
      <c r="J66" s="376"/>
      <c r="K66" s="377"/>
      <c r="L66" s="384"/>
      <c r="M66" s="385"/>
      <c r="N66" s="385"/>
      <c r="O66" s="385"/>
      <c r="P66" s="385"/>
      <c r="Q66" s="385"/>
      <c r="R66" s="385"/>
      <c r="S66" s="385"/>
      <c r="T66" s="386"/>
      <c r="U66" s="391" t="s">
        <v>176</v>
      </c>
      <c r="V66" s="392"/>
      <c r="W66" s="392"/>
      <c r="X66" s="392"/>
      <c r="Y66" s="392"/>
      <c r="Z66" s="393"/>
    </row>
    <row r="67" spans="1:38" ht="15.75" customHeight="1">
      <c r="A67" s="72"/>
      <c r="B67" s="72"/>
      <c r="C67" s="73"/>
      <c r="D67" s="73"/>
      <c r="E67" s="73"/>
      <c r="F67" s="73"/>
      <c r="G67" s="73"/>
      <c r="H67" s="73"/>
      <c r="I67" s="74"/>
      <c r="J67" s="74"/>
      <c r="K67" s="74"/>
      <c r="L67" s="74"/>
      <c r="M67" s="74"/>
      <c r="N67" s="75"/>
      <c r="O67" s="75"/>
      <c r="P67" s="75"/>
      <c r="Q67" s="72"/>
      <c r="R67" s="76"/>
      <c r="S67" s="76"/>
      <c r="T67" s="70"/>
      <c r="U67" s="76"/>
      <c r="V67" s="70"/>
      <c r="W67" s="77"/>
      <c r="X67" s="73"/>
      <c r="Y67" s="73"/>
      <c r="Z67" s="73"/>
      <c r="AA67" s="47"/>
    </row>
    <row r="68" spans="1:38" ht="27.75" customHeight="1">
      <c r="A68" s="47" t="s">
        <v>190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20"/>
      <c r="AC68" s="20"/>
      <c r="AD68" s="20"/>
      <c r="AE68" s="20"/>
      <c r="AF68" s="20"/>
      <c r="AG68" s="20"/>
      <c r="AH68" s="20"/>
      <c r="AI68" s="20"/>
      <c r="AJ68" s="20"/>
      <c r="AK68" s="20"/>
      <c r="AL68" s="20"/>
    </row>
    <row r="69" spans="1:38" ht="237" customHeight="1">
      <c r="A69" s="350" t="s">
        <v>280</v>
      </c>
      <c r="B69" s="351"/>
      <c r="C69" s="351"/>
      <c r="D69" s="351"/>
      <c r="E69" s="351"/>
      <c r="F69" s="351"/>
      <c r="G69" s="351"/>
      <c r="H69" s="351"/>
      <c r="I69" s="351"/>
      <c r="J69" s="351"/>
      <c r="K69" s="351"/>
      <c r="L69" s="351"/>
      <c r="M69" s="351"/>
      <c r="N69" s="351"/>
      <c r="O69" s="351"/>
      <c r="P69" s="351"/>
      <c r="Q69" s="351"/>
      <c r="R69" s="351"/>
      <c r="S69" s="351"/>
      <c r="T69" s="351"/>
      <c r="U69" s="351"/>
      <c r="V69" s="351"/>
      <c r="W69" s="351"/>
      <c r="X69" s="351"/>
      <c r="Y69" s="351"/>
      <c r="Z69" s="352"/>
      <c r="AA69" s="47"/>
    </row>
    <row r="70" spans="1:38" ht="18.75" customHeight="1">
      <c r="A70" s="72"/>
      <c r="B70" s="72"/>
      <c r="C70" s="73"/>
      <c r="D70" s="73"/>
      <c r="E70" s="73"/>
      <c r="F70" s="73"/>
      <c r="G70" s="73"/>
      <c r="H70" s="73"/>
      <c r="I70" s="74"/>
      <c r="J70" s="74"/>
      <c r="K70" s="74"/>
      <c r="L70" s="74"/>
      <c r="M70" s="74"/>
      <c r="N70" s="75"/>
      <c r="O70" s="75"/>
      <c r="P70" s="75"/>
      <c r="Q70" s="72"/>
      <c r="R70" s="76"/>
      <c r="S70" s="76"/>
      <c r="T70" s="70"/>
      <c r="U70" s="76"/>
      <c r="V70" s="70"/>
      <c r="W70" s="77"/>
      <c r="X70" s="73"/>
      <c r="Y70" s="73"/>
      <c r="Z70" s="73"/>
      <c r="AA70" s="47"/>
    </row>
    <row r="71" spans="1:38" ht="15" customHeight="1">
      <c r="A71" s="47" t="s">
        <v>112</v>
      </c>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1:38" ht="32.25" customHeight="1">
      <c r="A72" s="354" t="s">
        <v>34</v>
      </c>
      <c r="B72" s="355"/>
      <c r="C72" s="355"/>
      <c r="D72" s="355"/>
      <c r="E72" s="355"/>
      <c r="F72" s="356"/>
      <c r="G72" s="357" t="s">
        <v>231</v>
      </c>
      <c r="H72" s="358"/>
      <c r="I72" s="358"/>
      <c r="J72" s="358"/>
      <c r="K72" s="358"/>
      <c r="L72" s="358"/>
      <c r="M72" s="358"/>
      <c r="N72" s="358"/>
      <c r="O72" s="358"/>
      <c r="P72" s="358"/>
      <c r="Q72" s="358"/>
      <c r="R72" s="358"/>
      <c r="S72" s="358"/>
      <c r="T72" s="358"/>
      <c r="U72" s="358"/>
      <c r="V72" s="358"/>
      <c r="W72" s="358"/>
      <c r="X72" s="358"/>
      <c r="Y72" s="358"/>
      <c r="Z72" s="359"/>
      <c r="AA72" s="47"/>
    </row>
    <row r="73" spans="1:38" ht="18" customHeight="1">
      <c r="A73" s="81" t="s">
        <v>191</v>
      </c>
      <c r="B73" s="47"/>
      <c r="C73" s="47"/>
      <c r="D73" s="47"/>
      <c r="E73" s="47"/>
      <c r="F73" s="47"/>
      <c r="G73" s="47"/>
      <c r="H73" s="47"/>
      <c r="I73" s="47"/>
      <c r="J73" s="47"/>
      <c r="K73" s="47"/>
      <c r="L73" s="47"/>
      <c r="M73" s="47"/>
      <c r="N73" s="47"/>
      <c r="O73" s="47"/>
      <c r="P73" s="47"/>
      <c r="Q73" s="47"/>
      <c r="R73" s="47"/>
      <c r="S73" s="47"/>
      <c r="T73" s="47"/>
      <c r="U73" s="47"/>
      <c r="V73" s="47"/>
      <c r="W73" s="47"/>
      <c r="X73" s="47"/>
      <c r="Y73" s="47"/>
      <c r="Z73" s="82"/>
      <c r="AA73" s="47"/>
      <c r="AB73" s="20"/>
      <c r="AC73" s="20"/>
      <c r="AD73" s="20"/>
      <c r="AE73" s="20"/>
      <c r="AF73" s="20"/>
      <c r="AG73" s="20"/>
      <c r="AH73" s="20"/>
      <c r="AI73" s="20"/>
      <c r="AJ73" s="20"/>
      <c r="AK73" s="20"/>
      <c r="AL73" s="20"/>
    </row>
    <row r="74" spans="1:38" ht="218.25" customHeight="1">
      <c r="A74" s="360" t="s">
        <v>232</v>
      </c>
      <c r="B74" s="361"/>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2"/>
      <c r="AA74" s="47"/>
    </row>
    <row r="75" spans="1:38" ht="21.75" customHeight="1">
      <c r="A75" s="72"/>
      <c r="B75" s="72"/>
      <c r="C75" s="73"/>
      <c r="D75" s="73"/>
      <c r="E75" s="73"/>
      <c r="F75" s="73"/>
      <c r="G75" s="73"/>
      <c r="H75" s="73"/>
      <c r="I75" s="74"/>
      <c r="J75" s="74"/>
      <c r="K75" s="74"/>
      <c r="L75" s="74"/>
      <c r="M75" s="74"/>
      <c r="N75" s="75"/>
      <c r="O75" s="75"/>
      <c r="P75" s="75"/>
      <c r="Q75" s="72"/>
      <c r="R75" s="76"/>
      <c r="S75" s="76"/>
      <c r="T75" s="70"/>
      <c r="U75" s="76"/>
      <c r="V75" s="70"/>
      <c r="W75" s="77"/>
      <c r="X75" s="73"/>
      <c r="Y75" s="73"/>
      <c r="Z75" s="73"/>
      <c r="AA75" s="47"/>
    </row>
    <row r="76" spans="1:38" s="47" customFormat="1" ht="17.25" customHeight="1">
      <c r="A76" s="363" t="s">
        <v>192</v>
      </c>
      <c r="B76" s="363"/>
      <c r="C76" s="363"/>
      <c r="D76" s="363"/>
      <c r="E76" s="363"/>
      <c r="F76" s="363"/>
      <c r="G76" s="363"/>
      <c r="H76" s="363"/>
      <c r="I76" s="363"/>
      <c r="J76" s="363"/>
      <c r="K76" s="363"/>
      <c r="L76" s="363"/>
      <c r="M76" s="363"/>
      <c r="N76" s="363"/>
      <c r="O76" s="363"/>
      <c r="P76" s="363"/>
      <c r="Q76" s="363"/>
      <c r="R76" s="363"/>
      <c r="S76" s="363"/>
      <c r="T76" s="363"/>
      <c r="U76" s="363"/>
      <c r="V76" s="363"/>
      <c r="W76" s="363"/>
      <c r="X76" s="363"/>
      <c r="Y76" s="363"/>
      <c r="Z76" s="363"/>
    </row>
    <row r="77" spans="1:38" s="47" customFormat="1" ht="30" customHeight="1">
      <c r="A77" s="341" t="s">
        <v>193</v>
      </c>
      <c r="B77" s="342"/>
      <c r="C77" s="342"/>
      <c r="D77" s="342"/>
      <c r="E77" s="342"/>
      <c r="F77" s="342"/>
      <c r="G77" s="342"/>
      <c r="H77" s="343"/>
      <c r="I77" s="364" t="s">
        <v>277</v>
      </c>
      <c r="J77" s="365"/>
      <c r="K77" s="365"/>
      <c r="L77" s="365"/>
      <c r="M77" s="365"/>
      <c r="N77" s="365"/>
      <c r="O77" s="365"/>
      <c r="P77" s="365"/>
      <c r="Q77" s="365"/>
      <c r="R77" s="365"/>
      <c r="S77" s="365"/>
      <c r="T77" s="365"/>
      <c r="U77" s="365"/>
      <c r="V77" s="365"/>
      <c r="W77" s="365"/>
      <c r="X77" s="365"/>
      <c r="Y77" s="365"/>
      <c r="Z77" s="366"/>
      <c r="AB77" s="52"/>
    </row>
    <row r="78" spans="1:38" s="47" customFormat="1" ht="30" customHeight="1">
      <c r="A78" s="341" t="s">
        <v>194</v>
      </c>
      <c r="B78" s="342"/>
      <c r="C78" s="342"/>
      <c r="D78" s="342"/>
      <c r="E78" s="342"/>
      <c r="F78" s="342"/>
      <c r="G78" s="342"/>
      <c r="H78" s="343"/>
      <c r="I78" s="344" t="s">
        <v>233</v>
      </c>
      <c r="J78" s="345"/>
      <c r="K78" s="345"/>
      <c r="L78" s="345"/>
      <c r="M78" s="345"/>
      <c r="N78" s="345"/>
      <c r="O78" s="346" t="s">
        <v>195</v>
      </c>
      <c r="P78" s="342"/>
      <c r="Q78" s="343"/>
      <c r="R78" s="347"/>
      <c r="S78" s="348"/>
      <c r="T78" s="348"/>
      <c r="U78" s="348"/>
      <c r="V78" s="348"/>
      <c r="W78" s="348"/>
      <c r="X78" s="348"/>
      <c r="Y78" s="348"/>
      <c r="Z78" s="349"/>
    </row>
    <row r="79" spans="1:38" s="47" customFormat="1" ht="264.75" customHeight="1">
      <c r="A79" s="350" t="s">
        <v>279</v>
      </c>
      <c r="B79" s="351"/>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2"/>
    </row>
    <row r="80" spans="1:38" ht="13.5"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t="s">
        <v>0</v>
      </c>
      <c r="Z80" s="47"/>
      <c r="AA80" s="83"/>
      <c r="AB80" s="22"/>
      <c r="AC80" s="22"/>
      <c r="AD80" s="22"/>
      <c r="AE80" s="22"/>
      <c r="AF80" s="22"/>
      <c r="AG80" s="22"/>
      <c r="AH80" s="23"/>
      <c r="AI80" s="23"/>
    </row>
    <row r="81" spans="1:27">
      <c r="A81" s="47" t="s">
        <v>5</v>
      </c>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row>
    <row r="82" spans="1:27" ht="63.75" customHeight="1">
      <c r="A82" s="353" t="s">
        <v>42</v>
      </c>
      <c r="B82" s="353"/>
      <c r="C82" s="353"/>
      <c r="D82" s="353"/>
      <c r="E82" s="353"/>
      <c r="F82" s="353"/>
      <c r="G82" s="353"/>
      <c r="H82" s="353"/>
      <c r="I82" s="353"/>
      <c r="J82" s="353"/>
      <c r="K82" s="353"/>
      <c r="L82" s="353"/>
      <c r="M82" s="353"/>
      <c r="N82" s="353"/>
      <c r="O82" s="353"/>
      <c r="P82" s="353"/>
      <c r="Q82" s="353"/>
      <c r="R82" s="353"/>
      <c r="S82" s="353"/>
      <c r="T82" s="353"/>
      <c r="U82" s="353"/>
      <c r="V82" s="353"/>
      <c r="W82" s="353"/>
      <c r="X82" s="353"/>
      <c r="Y82" s="353"/>
      <c r="Z82" s="353"/>
      <c r="AA82" s="47"/>
    </row>
    <row r="107" spans="1:33">
      <c r="AA107" s="23"/>
      <c r="AB107" s="23"/>
      <c r="AC107" s="23"/>
      <c r="AD107" s="23"/>
      <c r="AE107" s="23"/>
      <c r="AF107" s="23"/>
      <c r="AG107" s="23"/>
    </row>
    <row r="109" spans="1:33">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sheetData>
  <mergeCells count="176">
    <mergeCell ref="A2:Z2"/>
    <mergeCell ref="S3:T3"/>
    <mergeCell ref="A6:Z6"/>
    <mergeCell ref="A7:Z7"/>
    <mergeCell ref="A9:C11"/>
    <mergeCell ref="D9:F9"/>
    <mergeCell ref="G9:V9"/>
    <mergeCell ref="W9:Z11"/>
    <mergeCell ref="D10:F10"/>
    <mergeCell ref="G10:V10"/>
    <mergeCell ref="D11:F11"/>
    <mergeCell ref="G11:V11"/>
    <mergeCell ref="A12:C12"/>
    <mergeCell ref="D12:F12"/>
    <mergeCell ref="T12:Z12"/>
    <mergeCell ref="A13:C13"/>
    <mergeCell ref="D13:I13"/>
    <mergeCell ref="J13:R13"/>
    <mergeCell ref="S13:Z13"/>
    <mergeCell ref="U16:Z16"/>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22:G22"/>
    <mergeCell ref="H22:L22"/>
    <mergeCell ref="N22:T22"/>
    <mergeCell ref="U22:Y22"/>
    <mergeCell ref="A23:G23"/>
    <mergeCell ref="H23:L23"/>
    <mergeCell ref="N23:T23"/>
    <mergeCell ref="U23:Y23"/>
    <mergeCell ref="A20:M20"/>
    <mergeCell ref="N20:Z20"/>
    <mergeCell ref="A21:G21"/>
    <mergeCell ref="H21:L21"/>
    <mergeCell ref="N21:T21"/>
    <mergeCell ref="U21:Y21"/>
    <mergeCell ref="A26:G26"/>
    <mergeCell ref="H26:L26"/>
    <mergeCell ref="N26:T26"/>
    <mergeCell ref="U26:Y26"/>
    <mergeCell ref="A27:G27"/>
    <mergeCell ref="H27:L27"/>
    <mergeCell ref="N27:Z27"/>
    <mergeCell ref="A24:G24"/>
    <mergeCell ref="H24:L24"/>
    <mergeCell ref="N24:T24"/>
    <mergeCell ref="U24:Y24"/>
    <mergeCell ref="A25:G25"/>
    <mergeCell ref="H25:L25"/>
    <mergeCell ref="N25:T25"/>
    <mergeCell ref="U25:Y25"/>
    <mergeCell ref="A31:Z31"/>
    <mergeCell ref="A32:B32"/>
    <mergeCell ref="C32:H32"/>
    <mergeCell ref="I32:M32"/>
    <mergeCell ref="N32:Q32"/>
    <mergeCell ref="R32:W32"/>
    <mergeCell ref="X32:Z32"/>
    <mergeCell ref="A28:G28"/>
    <mergeCell ref="H28:L28"/>
    <mergeCell ref="N28:T28"/>
    <mergeCell ref="U28:Y28"/>
    <mergeCell ref="A29:G29"/>
    <mergeCell ref="H29:Y29"/>
    <mergeCell ref="X33:Z34"/>
    <mergeCell ref="R34:S34"/>
    <mergeCell ref="A35:B36"/>
    <mergeCell ref="C35:H36"/>
    <mergeCell ref="I35:M36"/>
    <mergeCell ref="N35:P36"/>
    <mergeCell ref="Q35:Q36"/>
    <mergeCell ref="R35:S35"/>
    <mergeCell ref="X35:Z36"/>
    <mergeCell ref="R36:S36"/>
    <mergeCell ref="A33:B34"/>
    <mergeCell ref="C33:H34"/>
    <mergeCell ref="I33:M34"/>
    <mergeCell ref="N33:P34"/>
    <mergeCell ref="Q33:Q34"/>
    <mergeCell ref="R33:S33"/>
    <mergeCell ref="X37:Z38"/>
    <mergeCell ref="R38:S38"/>
    <mergeCell ref="A39:B40"/>
    <mergeCell ref="C39:H40"/>
    <mergeCell ref="I39:M40"/>
    <mergeCell ref="N39:P40"/>
    <mergeCell ref="Q39:Q40"/>
    <mergeCell ref="R39:S39"/>
    <mergeCell ref="X39:Z40"/>
    <mergeCell ref="R40:S40"/>
    <mergeCell ref="A37:B38"/>
    <mergeCell ref="C37:H38"/>
    <mergeCell ref="I37:M38"/>
    <mergeCell ref="N37:P38"/>
    <mergeCell ref="Q37:Q38"/>
    <mergeCell ref="R37:S37"/>
    <mergeCell ref="A42:Z42"/>
    <mergeCell ref="A43:B43"/>
    <mergeCell ref="C43:K43"/>
    <mergeCell ref="L43:T43"/>
    <mergeCell ref="U43:Z43"/>
    <mergeCell ref="A44:B45"/>
    <mergeCell ref="C44:K45"/>
    <mergeCell ref="L44:T45"/>
    <mergeCell ref="U44:V44"/>
    <mergeCell ref="U45:V45"/>
    <mergeCell ref="A50:B51"/>
    <mergeCell ref="C50:K51"/>
    <mergeCell ref="L50:T51"/>
    <mergeCell ref="U50:V50"/>
    <mergeCell ref="U51:V51"/>
    <mergeCell ref="A53:Z53"/>
    <mergeCell ref="A46:B47"/>
    <mergeCell ref="C46:K47"/>
    <mergeCell ref="L46:T47"/>
    <mergeCell ref="U46:V46"/>
    <mergeCell ref="U47:V47"/>
    <mergeCell ref="A48:B49"/>
    <mergeCell ref="C48:K49"/>
    <mergeCell ref="L48:T49"/>
    <mergeCell ref="U48:V48"/>
    <mergeCell ref="U49:V49"/>
    <mergeCell ref="A58:B60"/>
    <mergeCell ref="C58:K60"/>
    <mergeCell ref="L58:T60"/>
    <mergeCell ref="U58:V58"/>
    <mergeCell ref="U59:V59"/>
    <mergeCell ref="U60:Z60"/>
    <mergeCell ref="A54:B54"/>
    <mergeCell ref="C54:K54"/>
    <mergeCell ref="L54:T54"/>
    <mergeCell ref="U54:Z54"/>
    <mergeCell ref="A55:B57"/>
    <mergeCell ref="C55:K57"/>
    <mergeCell ref="L55:T57"/>
    <mergeCell ref="U55:V55"/>
    <mergeCell ref="U56:V56"/>
    <mergeCell ref="U57:Z57"/>
    <mergeCell ref="A64:B66"/>
    <mergeCell ref="C64:K66"/>
    <mergeCell ref="L64:T66"/>
    <mergeCell ref="U64:V64"/>
    <mergeCell ref="U65:V65"/>
    <mergeCell ref="U66:Z66"/>
    <mergeCell ref="A61:B63"/>
    <mergeCell ref="C61:K63"/>
    <mergeCell ref="L61:T63"/>
    <mergeCell ref="U61:V61"/>
    <mergeCell ref="U62:V62"/>
    <mergeCell ref="U63:Z63"/>
    <mergeCell ref="A78:H78"/>
    <mergeCell ref="I78:N78"/>
    <mergeCell ref="O78:Q78"/>
    <mergeCell ref="R78:Z78"/>
    <mergeCell ref="A79:Z79"/>
    <mergeCell ref="A82:Z82"/>
    <mergeCell ref="A69:Z69"/>
    <mergeCell ref="A72:F72"/>
    <mergeCell ref="G72:Z72"/>
    <mergeCell ref="A74:Z74"/>
    <mergeCell ref="A76:Z76"/>
    <mergeCell ref="A77:H77"/>
    <mergeCell ref="I77:Z77"/>
  </mergeCells>
  <phoneticPr fontId="1"/>
  <dataValidations count="1">
    <dataValidation type="list" allowBlank="1" showInputMessage="1" showErrorMessage="1" sqref="X67:Z70 X41:Z41 X52:Z52 X75:Z75" xr:uid="{57EA1AA4-C077-4C20-AB92-0D9DB30824F4}">
      <formula1>#REF!</formula1>
    </dataValidation>
  </dataValidations>
  <printOptions horizontalCentered="1"/>
  <pageMargins left="0.62992125984251968" right="0.62992125984251968" top="0.39370078740157483" bottom="0.39370078740157483" header="0.31496062992125984" footer="0.31496062992125984"/>
  <pageSetup paperSize="9" scale="98" fitToHeight="0" orientation="portrait" r:id="rId1"/>
  <rowBreaks count="4" manualBreakCount="4">
    <brk id="29" max="26" man="1"/>
    <brk id="67" max="26" man="1"/>
    <brk id="75" max="26" man="1"/>
    <brk id="88" max="3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DCC1B027-F270-48E2-A488-BF718706FC5A}">
          <x14:formula1>
            <xm:f>'リスト '!$D$27:$D$29</xm:f>
          </x14:formula1>
          <xm:sqref>U57:Z57 U60:Z60 U63:Z63 U66:Z66</xm:sqref>
        </x14:dataValidation>
        <x14:dataValidation type="list" allowBlank="1" showInputMessage="1" showErrorMessage="1" xr:uid="{8F1A303C-79B7-4D9A-A859-570E97EEF4F8}">
          <x14:formula1>
            <xm:f>'リスト '!$C$27:$C$32</xm:f>
          </x14:formula1>
          <xm:sqref>A64:B66</xm:sqref>
        </x14:dataValidation>
        <x14:dataValidation type="list" allowBlank="1" showInputMessage="1" showErrorMessage="1" xr:uid="{F41B0571-A945-40ED-BA02-91EA509B0BF6}">
          <x14:formula1>
            <xm:f>'リスト '!$A$27:$A$33</xm:f>
          </x14:formula1>
          <xm:sqref>I78:N78</xm:sqref>
        </x14:dataValidation>
        <x14:dataValidation type="list" allowBlank="1" showInputMessage="1" showErrorMessage="1" xr:uid="{EB4CA5BF-E6FD-42ED-8C5C-998788F8B20E}">
          <x14:formula1>
            <xm:f>'リスト '!$M$17:$M$19</xm:f>
          </x14:formula1>
          <xm:sqref>D13:I13</xm:sqref>
        </x14:dataValidation>
        <x14:dataValidation type="list" allowBlank="1" showInputMessage="1" showErrorMessage="1" xr:uid="{7DE1C20A-5382-4F52-8DB1-F08F3D1B143E}">
          <x14:formula1>
            <xm:f>'リスト '!$W$2:$W$13</xm:f>
          </x14:formula1>
          <xm:sqref>U17:W17</xm:sqref>
        </x14:dataValidation>
        <x14:dataValidation type="list" allowBlank="1" showInputMessage="1" showErrorMessage="1" xr:uid="{8B8A3948-C637-4E19-8C86-FE08B9FBFDB2}">
          <x14:formula1>
            <xm:f>'リスト '!$A$2:$A$9</xm:f>
          </x14:formula1>
          <xm:sqref>D17:J17</xm:sqref>
        </x14:dataValidation>
        <x14:dataValidation type="list" allowBlank="1" showInputMessage="1" showErrorMessage="1" xr:uid="{65B6442A-A8A3-421F-B644-3A5998DB6251}">
          <x14:formula1>
            <xm:f>'リスト '!$Q$2:$Q$4</xm:f>
          </x14:formula1>
          <xm:sqref>A33:B40</xm:sqref>
        </x14:dataValidation>
        <x14:dataValidation type="list" allowBlank="1" showInputMessage="1" showErrorMessage="1" xr:uid="{1C6F7F42-8C50-4412-B2DF-268CA56683EB}">
          <x14:formula1>
            <xm:f>'リスト '!$G$2:$G$5</xm:f>
          </x14:formula1>
          <xm:sqref>X33:Z40</xm:sqref>
        </x14:dataValidation>
        <x14:dataValidation type="list" allowBlank="1" showInputMessage="1" showErrorMessage="1" xr:uid="{21DD4DE6-7B0D-4A3B-8B25-2F79A3437E87}">
          <x14:formula1>
            <xm:f>'リスト '!$J$2:$J$4</xm:f>
          </x14:formula1>
          <xm:sqref>A46:B51</xm:sqref>
        </x14:dataValidation>
        <x14:dataValidation type="list" allowBlank="1" showInputMessage="1" showErrorMessage="1" xr:uid="{5DEDD493-E932-4A9E-921B-5EEBD03B5706}">
          <x14:formula1>
            <xm:f>'リスト '!$S$2:$S$88</xm:f>
          </x14:formula1>
          <xm:sqref>D12:F12</xm:sqref>
        </x14:dataValidation>
        <x14:dataValidation type="list" allowBlank="1" showInputMessage="1" showErrorMessage="1" xr:uid="{55266711-A66F-4F14-91FC-9863B46DC7AC}">
          <x14:formula1>
            <xm:f>'リスト '!$U$2:$U$15</xm:f>
          </x14:formula1>
          <xm:sqref>O17:Q17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F5638-3619-48D0-A4DE-D878644704E8}">
  <dimension ref="A1:W88"/>
  <sheetViews>
    <sheetView workbookViewId="0">
      <selection activeCell="E33" sqref="E33"/>
    </sheetView>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21</v>
      </c>
      <c r="D1" s="2" t="s">
        <v>23</v>
      </c>
      <c r="G1" s="2" t="s">
        <v>27</v>
      </c>
      <c r="J1" s="2" t="s">
        <v>161</v>
      </c>
      <c r="M1" s="2" t="s">
        <v>38</v>
      </c>
      <c r="O1" s="2" t="s">
        <v>109</v>
      </c>
      <c r="Q1" s="2" t="s">
        <v>162</v>
      </c>
      <c r="S1" s="2" t="s">
        <v>152</v>
      </c>
      <c r="U1" s="2" t="s">
        <v>163</v>
      </c>
      <c r="W1" s="2" t="s">
        <v>164</v>
      </c>
    </row>
    <row r="2" spans="1:23" ht="15.75" customHeight="1">
      <c r="A2" s="32" t="s">
        <v>177</v>
      </c>
      <c r="D2" s="32" t="s">
        <v>177</v>
      </c>
      <c r="G2" s="32" t="s">
        <v>177</v>
      </c>
      <c r="J2" s="32" t="s">
        <v>177</v>
      </c>
      <c r="M2" s="3" t="s">
        <v>39</v>
      </c>
      <c r="O2" s="32" t="s">
        <v>177</v>
      </c>
      <c r="Q2" s="32" t="s">
        <v>177</v>
      </c>
      <c r="S2" s="32" t="s">
        <v>177</v>
      </c>
      <c r="U2" s="32" t="s">
        <v>177</v>
      </c>
      <c r="W2" s="32" t="s">
        <v>177</v>
      </c>
    </row>
    <row r="3" spans="1:23" ht="15.75" customHeight="1">
      <c r="A3" s="3" t="s">
        <v>108</v>
      </c>
      <c r="D3" s="3" t="s">
        <v>24</v>
      </c>
      <c r="G3" s="3" t="s">
        <v>28</v>
      </c>
      <c r="J3" s="3" t="s">
        <v>35</v>
      </c>
      <c r="M3" s="4">
        <v>1</v>
      </c>
      <c r="O3" s="3" t="s">
        <v>31</v>
      </c>
      <c r="Q3" s="3" t="s">
        <v>141</v>
      </c>
      <c r="S3" s="3">
        <v>2008</v>
      </c>
      <c r="U3" s="3">
        <v>2025</v>
      </c>
      <c r="W3" s="3">
        <v>2025</v>
      </c>
    </row>
    <row r="4" spans="1:23">
      <c r="A4" s="3" t="s">
        <v>107</v>
      </c>
      <c r="D4" s="3" t="s">
        <v>25</v>
      </c>
      <c r="G4" s="3" t="s">
        <v>30</v>
      </c>
      <c r="J4" s="3" t="s">
        <v>36</v>
      </c>
      <c r="M4" s="4">
        <v>2</v>
      </c>
      <c r="O4" s="3" t="s">
        <v>110</v>
      </c>
      <c r="Q4" s="3" t="s">
        <v>140</v>
      </c>
      <c r="S4" s="3">
        <v>2007</v>
      </c>
      <c r="U4" s="3">
        <v>2024</v>
      </c>
      <c r="W4" s="3">
        <v>2026</v>
      </c>
    </row>
    <row r="5" spans="1:23" ht="19.5" customHeight="1">
      <c r="A5" s="151" t="s">
        <v>281</v>
      </c>
      <c r="D5" s="3" t="s">
        <v>26</v>
      </c>
      <c r="G5" s="3" t="s">
        <v>29</v>
      </c>
      <c r="M5" s="4">
        <v>3</v>
      </c>
      <c r="O5" s="3" t="s">
        <v>111</v>
      </c>
      <c r="S5" s="3">
        <v>2006</v>
      </c>
      <c r="U5" s="3">
        <v>2023</v>
      </c>
      <c r="W5" s="3">
        <v>2027</v>
      </c>
    </row>
    <row r="6" spans="1:23">
      <c r="A6" s="3"/>
      <c r="S6" s="3">
        <v>2005</v>
      </c>
      <c r="U6" s="3">
        <v>2022</v>
      </c>
      <c r="W6" s="3">
        <v>2028</v>
      </c>
    </row>
    <row r="7" spans="1:23">
      <c r="A7" s="3"/>
      <c r="S7" s="3">
        <v>2004</v>
      </c>
      <c r="U7" s="3">
        <f>U6-1</f>
        <v>2021</v>
      </c>
      <c r="W7" s="3">
        <v>2029</v>
      </c>
    </row>
    <row r="8" spans="1:23">
      <c r="A8" s="3"/>
      <c r="S8" s="3">
        <v>2003</v>
      </c>
      <c r="U8" s="3">
        <f t="shared" ref="U8:U15" si="0">U7-1</f>
        <v>2020</v>
      </c>
      <c r="W8" s="3">
        <v>2030</v>
      </c>
    </row>
    <row r="9" spans="1:23">
      <c r="A9" s="3"/>
      <c r="S9" s="3">
        <v>2002</v>
      </c>
      <c r="U9" s="3">
        <f t="shared" si="0"/>
        <v>2019</v>
      </c>
      <c r="W9" s="3">
        <v>2031</v>
      </c>
    </row>
    <row r="10" spans="1:23">
      <c r="A10" s="3"/>
      <c r="S10" s="3">
        <v>2001</v>
      </c>
      <c r="U10" s="3">
        <f t="shared" si="0"/>
        <v>2018</v>
      </c>
      <c r="W10" s="3">
        <v>2032</v>
      </c>
    </row>
    <row r="11" spans="1:23">
      <c r="S11" s="3">
        <v>2000</v>
      </c>
      <c r="U11" s="3">
        <f t="shared" si="0"/>
        <v>2017</v>
      </c>
      <c r="W11" s="3">
        <v>2033</v>
      </c>
    </row>
    <row r="12" spans="1:23">
      <c r="S12" s="3">
        <v>1999</v>
      </c>
      <c r="U12" s="3">
        <f t="shared" si="0"/>
        <v>2016</v>
      </c>
      <c r="W12" s="3">
        <v>2034</v>
      </c>
    </row>
    <row r="13" spans="1:23">
      <c r="S13" s="3">
        <v>1998</v>
      </c>
      <c r="U13" s="3">
        <f t="shared" si="0"/>
        <v>2015</v>
      </c>
      <c r="W13" s="3">
        <v>2035</v>
      </c>
    </row>
    <row r="14" spans="1:23">
      <c r="S14" s="3">
        <v>1997</v>
      </c>
      <c r="U14" s="3">
        <f t="shared" si="0"/>
        <v>2014</v>
      </c>
    </row>
    <row r="15" spans="1:23">
      <c r="S15" s="3">
        <v>1996</v>
      </c>
      <c r="U15" s="3">
        <f t="shared" si="0"/>
        <v>2013</v>
      </c>
    </row>
    <row r="16" spans="1:23">
      <c r="M16" s="2" t="s">
        <v>181</v>
      </c>
      <c r="S16" s="3">
        <v>1995</v>
      </c>
    </row>
    <row r="17" spans="1:19">
      <c r="A17" s="549" t="s">
        <v>165</v>
      </c>
      <c r="B17" s="550"/>
      <c r="D17" s="549" t="s">
        <v>166</v>
      </c>
      <c r="E17" s="550"/>
      <c r="G17" s="549" t="s">
        <v>167</v>
      </c>
      <c r="H17" s="550"/>
      <c r="M17" s="32" t="s">
        <v>177</v>
      </c>
      <c r="S17" s="3">
        <v>1994</v>
      </c>
    </row>
    <row r="18" spans="1:19">
      <c r="A18" s="29" t="s">
        <v>168</v>
      </c>
      <c r="B18" s="29" t="str">
        <f>'願書（様式1）'!D12&amp;"/"&amp;'願書（様式1）'!H12&amp;"/"&amp;'願書（様式1）'!J12</f>
        <v>ここをクリック▼//</v>
      </c>
      <c r="D18" s="29" t="s">
        <v>157</v>
      </c>
      <c r="E18" s="29"/>
      <c r="G18" s="29" t="s">
        <v>169</v>
      </c>
      <c r="H18" s="30"/>
      <c r="M18" s="3" t="s">
        <v>184</v>
      </c>
      <c r="S18" s="3">
        <v>1993</v>
      </c>
    </row>
    <row r="19" spans="1:19">
      <c r="A19" s="29" t="s">
        <v>170</v>
      </c>
      <c r="B19" s="31">
        <v>45748</v>
      </c>
      <c r="D19" s="29" t="s">
        <v>171</v>
      </c>
      <c r="E19" s="31"/>
      <c r="G19" s="29" t="s">
        <v>172</v>
      </c>
      <c r="H19" s="30">
        <f>IFERROR(E20,0)</f>
        <v>1</v>
      </c>
      <c r="M19" s="3" t="s">
        <v>185</v>
      </c>
      <c r="S19" s="3">
        <v>1992</v>
      </c>
    </row>
    <row r="20" spans="1:19">
      <c r="A20" s="29" t="s">
        <v>173</v>
      </c>
      <c r="B20" s="29" t="e">
        <f>DATEDIF(B18,B19,"Y")</f>
        <v>#VALUE!</v>
      </c>
      <c r="D20" s="29" t="s">
        <v>174</v>
      </c>
      <c r="E20" s="29">
        <f>DATEDIF(E18,E19,"m")+1</f>
        <v>1</v>
      </c>
      <c r="G20" s="29" t="s">
        <v>175</v>
      </c>
      <c r="H20" s="30" t="str">
        <f>IF(H18=H19,"","★")</f>
        <v>★</v>
      </c>
      <c r="S20" s="3">
        <v>1991</v>
      </c>
    </row>
    <row r="21" spans="1:19">
      <c r="A21" s="29" t="s">
        <v>175</v>
      </c>
      <c r="B21" s="30" t="e">
        <f>IF(B19=B20,"","★")</f>
        <v>#VALUE!</v>
      </c>
      <c r="S21" s="3">
        <v>1990</v>
      </c>
    </row>
    <row r="22" spans="1:19">
      <c r="S22" s="3">
        <v>1989</v>
      </c>
    </row>
    <row r="23" spans="1:19">
      <c r="S23" s="3">
        <v>1988</v>
      </c>
    </row>
    <row r="24" spans="1:19">
      <c r="S24" s="3">
        <v>1987</v>
      </c>
    </row>
    <row r="25" spans="1:19">
      <c r="S25" s="3">
        <v>1986</v>
      </c>
    </row>
    <row r="26" spans="1:19">
      <c r="A26" s="2" t="s">
        <v>202</v>
      </c>
      <c r="C26" s="2" t="s">
        <v>203</v>
      </c>
      <c r="D26" s="2" t="s">
        <v>207</v>
      </c>
      <c r="G26" s="2" t="s">
        <v>275</v>
      </c>
      <c r="S26" s="3">
        <v>1985</v>
      </c>
    </row>
    <row r="27" spans="1:19" ht="22.5">
      <c r="A27" s="32" t="s">
        <v>177</v>
      </c>
      <c r="C27" s="32" t="s">
        <v>177</v>
      </c>
      <c r="D27" s="50" t="s">
        <v>177</v>
      </c>
      <c r="G27" s="32" t="s">
        <v>177</v>
      </c>
      <c r="S27" s="3">
        <v>1984</v>
      </c>
    </row>
    <row r="28" spans="1:19">
      <c r="A28" s="3" t="s">
        <v>196</v>
      </c>
      <c r="C28" s="3" t="s">
        <v>272</v>
      </c>
      <c r="D28" s="3" t="s">
        <v>208</v>
      </c>
      <c r="G28" s="3" t="s">
        <v>272</v>
      </c>
      <c r="S28" s="3">
        <v>1983</v>
      </c>
    </row>
    <row r="29" spans="1:19">
      <c r="A29" s="3" t="s">
        <v>197</v>
      </c>
      <c r="C29" s="3" t="s">
        <v>273</v>
      </c>
      <c r="D29" s="3" t="s">
        <v>209</v>
      </c>
      <c r="G29" s="3" t="s">
        <v>273</v>
      </c>
      <c r="S29" s="3">
        <v>1982</v>
      </c>
    </row>
    <row r="30" spans="1:19">
      <c r="A30" s="3" t="s">
        <v>198</v>
      </c>
      <c r="C30" s="3" t="s">
        <v>204</v>
      </c>
      <c r="G30" s="3" t="s">
        <v>204</v>
      </c>
      <c r="S30" s="3">
        <v>1981</v>
      </c>
    </row>
    <row r="31" spans="1:19">
      <c r="A31" s="3" t="s">
        <v>199</v>
      </c>
      <c r="C31" s="3" t="s">
        <v>205</v>
      </c>
      <c r="G31" s="3" t="s">
        <v>205</v>
      </c>
      <c r="S31" s="3">
        <v>1980</v>
      </c>
    </row>
    <row r="32" spans="1:19">
      <c r="A32" s="3" t="s">
        <v>200</v>
      </c>
      <c r="C32" s="3" t="s">
        <v>206</v>
      </c>
      <c r="S32" s="3">
        <v>1979</v>
      </c>
    </row>
    <row r="33" spans="1:19">
      <c r="A33" s="3" t="s">
        <v>201</v>
      </c>
      <c r="S33" s="3">
        <v>1978</v>
      </c>
    </row>
    <row r="34" spans="1:19">
      <c r="S34" s="3">
        <v>1977</v>
      </c>
    </row>
    <row r="35" spans="1:19">
      <c r="S35" s="3">
        <v>1976</v>
      </c>
    </row>
    <row r="36" spans="1:19">
      <c r="S36" s="3">
        <v>1975</v>
      </c>
    </row>
    <row r="37" spans="1:19">
      <c r="S37" s="3">
        <v>1974</v>
      </c>
    </row>
    <row r="38" spans="1:19">
      <c r="S38" s="3">
        <v>1973</v>
      </c>
    </row>
    <row r="39" spans="1:19">
      <c r="S39" s="3">
        <v>1972</v>
      </c>
    </row>
    <row r="40" spans="1:19">
      <c r="S40" s="3">
        <v>1971</v>
      </c>
    </row>
    <row r="41" spans="1:19">
      <c r="S41" s="3">
        <v>1970</v>
      </c>
    </row>
    <row r="42" spans="1:19">
      <c r="S42" s="3">
        <v>1969</v>
      </c>
    </row>
    <row r="43" spans="1:19">
      <c r="S43" s="3">
        <v>1968</v>
      </c>
    </row>
    <row r="44" spans="1:19">
      <c r="S44" s="3">
        <v>1967</v>
      </c>
    </row>
    <row r="45" spans="1:19">
      <c r="S45" s="3">
        <v>1966</v>
      </c>
    </row>
    <row r="46" spans="1:19">
      <c r="S46" s="3">
        <v>1965</v>
      </c>
    </row>
    <row r="47" spans="1:19">
      <c r="S47" s="3">
        <v>1964</v>
      </c>
    </row>
    <row r="48" spans="1:19">
      <c r="S48" s="3">
        <v>1963</v>
      </c>
    </row>
    <row r="49" spans="19:19">
      <c r="S49" s="3">
        <v>1962</v>
      </c>
    </row>
    <row r="50" spans="19:19">
      <c r="S50" s="3">
        <v>1961</v>
      </c>
    </row>
    <row r="51" spans="19:19">
      <c r="S51" s="3">
        <v>1960</v>
      </c>
    </row>
    <row r="52" spans="19:19">
      <c r="S52" s="3">
        <v>1959</v>
      </c>
    </row>
    <row r="53" spans="19:19">
      <c r="S53" s="3">
        <v>1958</v>
      </c>
    </row>
    <row r="54" spans="19:19">
      <c r="S54" s="3">
        <v>1957</v>
      </c>
    </row>
    <row r="55" spans="19:19">
      <c r="S55" s="3">
        <v>1956</v>
      </c>
    </row>
    <row r="56" spans="19:19">
      <c r="S56" s="3">
        <v>1955</v>
      </c>
    </row>
    <row r="57" spans="19:19">
      <c r="S57" s="3">
        <v>1954</v>
      </c>
    </row>
    <row r="58" spans="19:19">
      <c r="S58" s="3">
        <v>1953</v>
      </c>
    </row>
    <row r="59" spans="19:19">
      <c r="S59" s="3">
        <v>1952</v>
      </c>
    </row>
    <row r="60" spans="19:19">
      <c r="S60" s="3">
        <v>1951</v>
      </c>
    </row>
    <row r="61" spans="19:19">
      <c r="S61" s="3">
        <v>1950</v>
      </c>
    </row>
    <row r="62" spans="19:19">
      <c r="S62" s="3">
        <v>1949</v>
      </c>
    </row>
    <row r="63" spans="19:19">
      <c r="S63" s="3">
        <v>1948</v>
      </c>
    </row>
    <row r="64" spans="19:19">
      <c r="S64" s="3">
        <v>1947</v>
      </c>
    </row>
    <row r="65" spans="19:19">
      <c r="S65" s="3">
        <v>1946</v>
      </c>
    </row>
    <row r="66" spans="19:19">
      <c r="S66" s="3">
        <v>1945</v>
      </c>
    </row>
    <row r="67" spans="19:19">
      <c r="S67" s="3">
        <v>1944</v>
      </c>
    </row>
    <row r="68" spans="19:19">
      <c r="S68" s="3">
        <v>1943</v>
      </c>
    </row>
    <row r="69" spans="19:19">
      <c r="S69" s="3">
        <v>1942</v>
      </c>
    </row>
    <row r="70" spans="19:19">
      <c r="S70" s="3">
        <v>1941</v>
      </c>
    </row>
    <row r="71" spans="19:19">
      <c r="S71" s="3">
        <v>1940</v>
      </c>
    </row>
    <row r="72" spans="19:19">
      <c r="S72" s="3">
        <v>1939</v>
      </c>
    </row>
    <row r="73" spans="19:19">
      <c r="S73" s="3">
        <v>1938</v>
      </c>
    </row>
    <row r="74" spans="19:19">
      <c r="S74" s="3">
        <v>1937</v>
      </c>
    </row>
    <row r="75" spans="19:19">
      <c r="S75" s="3">
        <v>1936</v>
      </c>
    </row>
    <row r="76" spans="19:19">
      <c r="S76" s="3">
        <v>1935</v>
      </c>
    </row>
    <row r="77" spans="19:19">
      <c r="S77" s="3">
        <v>1934</v>
      </c>
    </row>
    <row r="78" spans="19:19">
      <c r="S78" s="3">
        <v>1933</v>
      </c>
    </row>
    <row r="79" spans="19:19">
      <c r="S79" s="3">
        <v>1932</v>
      </c>
    </row>
    <row r="80" spans="19:19">
      <c r="S80" s="3">
        <v>1931</v>
      </c>
    </row>
    <row r="81" spans="19:19">
      <c r="S81" s="3">
        <v>1930</v>
      </c>
    </row>
    <row r="82" spans="19:19">
      <c r="S82" s="3">
        <v>1929</v>
      </c>
    </row>
    <row r="83" spans="19:19">
      <c r="S83" s="3">
        <v>1928</v>
      </c>
    </row>
    <row r="84" spans="19:19">
      <c r="S84" s="3">
        <v>1927</v>
      </c>
    </row>
    <row r="85" spans="19:19">
      <c r="S85" s="3">
        <v>1926</v>
      </c>
    </row>
    <row r="86" spans="19:19">
      <c r="S86" s="3">
        <v>1925</v>
      </c>
    </row>
    <row r="87" spans="19:19">
      <c r="S87" s="3">
        <v>1924</v>
      </c>
    </row>
    <row r="88" spans="19:19">
      <c r="S88"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110"/>
  <sheetViews>
    <sheetView topLeftCell="A91" workbookViewId="0">
      <selection activeCell="B107" sqref="B107"/>
    </sheetView>
  </sheetViews>
  <sheetFormatPr defaultRowHeight="18.75"/>
  <cols>
    <col min="1" max="1" width="43.5" customWidth="1"/>
    <col min="2" max="2" width="23.375" customWidth="1"/>
    <col min="3" max="3" width="9.25" bestFit="1" customWidth="1"/>
  </cols>
  <sheetData>
    <row r="1" spans="1:3">
      <c r="A1" s="12" t="s">
        <v>130</v>
      </c>
      <c r="B1" s="12">
        <f>'願書（様式1）'!G9</f>
        <v>0</v>
      </c>
    </row>
    <row r="2" spans="1:3">
      <c r="A2" s="12" t="s">
        <v>124</v>
      </c>
      <c r="B2" s="12">
        <f>'願書（様式1）'!G10</f>
        <v>0</v>
      </c>
    </row>
    <row r="3" spans="1:3">
      <c r="A3" s="12" t="s">
        <v>129</v>
      </c>
      <c r="B3" s="12">
        <f>'願書（様式1）'!G11</f>
        <v>0</v>
      </c>
    </row>
    <row r="4" spans="1:3">
      <c r="A4" s="12" t="s">
        <v>45</v>
      </c>
      <c r="B4" s="12">
        <f>'願書（様式1）'!D15</f>
        <v>0</v>
      </c>
    </row>
    <row r="5" spans="1:3">
      <c r="A5" s="12" t="s">
        <v>46</v>
      </c>
      <c r="B5" s="12">
        <f>'願書（様式1）'!K15</f>
        <v>0</v>
      </c>
    </row>
    <row r="6" spans="1:3">
      <c r="A6" s="12" t="s">
        <v>47</v>
      </c>
      <c r="B6" s="12">
        <f>'願書（様式1）'!S15</f>
        <v>0</v>
      </c>
    </row>
    <row r="7" spans="1:3">
      <c r="A7" s="12" t="s">
        <v>48</v>
      </c>
      <c r="B7" s="12" t="str">
        <f>'願書（様式1）'!D17</f>
        <v>ここをクリック▼</v>
      </c>
    </row>
    <row r="8" spans="1:3">
      <c r="A8" s="12" t="s">
        <v>49</v>
      </c>
      <c r="B8" s="12">
        <f>'願書（様式1）'!K17</f>
        <v>0</v>
      </c>
    </row>
    <row r="9" spans="1:3">
      <c r="A9" s="12" t="s">
        <v>50</v>
      </c>
      <c r="B9" s="12" t="str">
        <f>'願書（様式1）'!O17&amp;"/"&amp;'願書（様式1）'!S17</f>
        <v>ここをクリック▼/</v>
      </c>
    </row>
    <row r="10" spans="1:3">
      <c r="A10" s="12" t="s">
        <v>51</v>
      </c>
      <c r="B10" s="12" t="str">
        <f>'願書（様式1）'!U17&amp;"/"&amp;'願書（様式1）'!Y17</f>
        <v>ここをクリック▼/</v>
      </c>
    </row>
    <row r="11" spans="1:3">
      <c r="A11" s="12" t="s">
        <v>52</v>
      </c>
      <c r="B11" s="12" t="str">
        <f>'願書（様式1）'!D12&amp;"/"&amp;'願書（様式1）'!H12&amp;"/"&amp;'願書（様式1）'!J12</f>
        <v>ここをクリック▼//</v>
      </c>
    </row>
    <row r="12" spans="1:3">
      <c r="A12" s="12" t="s">
        <v>53</v>
      </c>
      <c r="B12" s="12" t="e">
        <f>DATEDIF(B11,C12,"Y")</f>
        <v>#VALUE!</v>
      </c>
      <c r="C12" s="5">
        <v>45748</v>
      </c>
    </row>
    <row r="13" spans="1:3">
      <c r="A13" s="12" t="s">
        <v>54</v>
      </c>
      <c r="B13" s="12" t="str">
        <f>'願書（様式1）'!T12</f>
        <v>ここをクリック▼</v>
      </c>
    </row>
    <row r="14" spans="1:3">
      <c r="A14" s="12" t="s">
        <v>181</v>
      </c>
      <c r="B14" s="12" t="str">
        <f>'願書（様式1）'!D13</f>
        <v>ここをクリック▼</v>
      </c>
    </row>
    <row r="15" spans="1:3">
      <c r="A15" s="12" t="s">
        <v>234</v>
      </c>
      <c r="B15" s="12">
        <f>'願書（様式1）'!S13</f>
        <v>0</v>
      </c>
    </row>
    <row r="16" spans="1:3">
      <c r="A16" s="7" t="s">
        <v>55</v>
      </c>
      <c r="B16" s="8">
        <f>'願書（様式1）'!H21</f>
        <v>0</v>
      </c>
    </row>
    <row r="17" spans="1:2">
      <c r="A17" s="7" t="s">
        <v>56</v>
      </c>
      <c r="B17" s="8">
        <f>'願書（様式1）'!H22</f>
        <v>0</v>
      </c>
    </row>
    <row r="18" spans="1:2">
      <c r="A18" s="7" t="s">
        <v>57</v>
      </c>
      <c r="B18" s="84"/>
    </row>
    <row r="19" spans="1:2">
      <c r="A19" s="7" t="s">
        <v>121</v>
      </c>
      <c r="B19" s="8">
        <f>'願書（様式1）'!H24</f>
        <v>0</v>
      </c>
    </row>
    <row r="20" spans="1:2">
      <c r="A20" s="7" t="s">
        <v>118</v>
      </c>
      <c r="B20" s="8">
        <f>'願書（様式1）'!H25</f>
        <v>0</v>
      </c>
    </row>
    <row r="21" spans="1:2">
      <c r="A21" s="7" t="s">
        <v>119</v>
      </c>
      <c r="B21" s="8">
        <f>'願書（様式1）'!H26</f>
        <v>0</v>
      </c>
    </row>
    <row r="22" spans="1:2">
      <c r="A22" s="13" t="s">
        <v>120</v>
      </c>
      <c r="B22" s="8">
        <f>'願書（様式1）'!H27</f>
        <v>0</v>
      </c>
    </row>
    <row r="23" spans="1:2">
      <c r="A23" s="7" t="s">
        <v>43</v>
      </c>
      <c r="B23" s="8">
        <f>'願書（様式1）'!H28</f>
        <v>0</v>
      </c>
    </row>
    <row r="24" spans="1:2">
      <c r="A24" s="7" t="s">
        <v>122</v>
      </c>
      <c r="B24" s="8">
        <f>'願書（様式1）'!U21</f>
        <v>0</v>
      </c>
    </row>
    <row r="25" spans="1:2">
      <c r="A25" s="7" t="s">
        <v>235</v>
      </c>
      <c r="B25" s="8">
        <f>'願書（様式1）'!U22</f>
        <v>0</v>
      </c>
    </row>
    <row r="26" spans="1:2">
      <c r="A26" s="7" t="s">
        <v>135</v>
      </c>
      <c r="B26" s="8">
        <f>'願書（様式1）'!U23</f>
        <v>0</v>
      </c>
    </row>
    <row r="27" spans="1:2">
      <c r="A27" s="7" t="s">
        <v>136</v>
      </c>
      <c r="B27" s="8">
        <f>'願書（様式1）'!U24</f>
        <v>0</v>
      </c>
    </row>
    <row r="28" spans="1:2">
      <c r="A28" s="7" t="s">
        <v>137</v>
      </c>
      <c r="B28" s="8">
        <f>'願書（様式1）'!U25</f>
        <v>0</v>
      </c>
    </row>
    <row r="29" spans="1:2">
      <c r="A29" s="13" t="s">
        <v>138</v>
      </c>
      <c r="B29" s="8">
        <f>'願書（様式1）'!U26</f>
        <v>0</v>
      </c>
    </row>
    <row r="30" spans="1:2">
      <c r="A30" s="7" t="s">
        <v>44</v>
      </c>
      <c r="B30" s="8">
        <f>'願書（様式1）'!U28</f>
        <v>0</v>
      </c>
    </row>
    <row r="31" spans="1:2">
      <c r="A31" s="7" t="s">
        <v>58</v>
      </c>
      <c r="B31" s="7">
        <f>'願書（様式1）'!H29</f>
        <v>0</v>
      </c>
    </row>
    <row r="32" spans="1:2">
      <c r="A32" s="9" t="s">
        <v>139</v>
      </c>
      <c r="B32" s="9" t="str">
        <f>'願書（様式1）'!A33</f>
        <v>ここをクリック▼</v>
      </c>
    </row>
    <row r="33" spans="1:2">
      <c r="A33" s="9" t="s">
        <v>59</v>
      </c>
      <c r="B33" s="9">
        <f>'願書（様式1）'!C33</f>
        <v>0</v>
      </c>
    </row>
    <row r="34" spans="1:2">
      <c r="A34" s="9" t="s">
        <v>60</v>
      </c>
      <c r="B34" s="9">
        <f>'願書（様式1）'!I33</f>
        <v>0</v>
      </c>
    </row>
    <row r="35" spans="1:2">
      <c r="A35" s="9" t="s">
        <v>61</v>
      </c>
      <c r="B35" s="10">
        <f>'願書（様式1）'!N33</f>
        <v>0</v>
      </c>
    </row>
    <row r="36" spans="1:2">
      <c r="A36" s="9" t="s">
        <v>62</v>
      </c>
      <c r="B36" s="9" t="str">
        <f>'願書（様式1）'!R33&amp;"/"&amp;'願書（様式1）'!U33</f>
        <v>/</v>
      </c>
    </row>
    <row r="37" spans="1:2">
      <c r="A37" s="9" t="s">
        <v>63</v>
      </c>
      <c r="B37" s="9" t="str">
        <f>'願書（様式1）'!R34&amp;"/"&amp;'願書（様式1）'!U34</f>
        <v>/</v>
      </c>
    </row>
    <row r="38" spans="1:2">
      <c r="A38" s="9" t="s">
        <v>64</v>
      </c>
      <c r="B38" s="9" t="str">
        <f>'願書（様式1）'!X33</f>
        <v>ここをクリック▼</v>
      </c>
    </row>
    <row r="39" spans="1:2">
      <c r="A39" s="9" t="s">
        <v>142</v>
      </c>
      <c r="B39" s="9" t="str">
        <f>'願書（様式1）'!A35</f>
        <v>ここをクリック▼</v>
      </c>
    </row>
    <row r="40" spans="1:2">
      <c r="A40" s="9" t="s">
        <v>65</v>
      </c>
      <c r="B40" s="9">
        <f>'願書（様式1）'!C35</f>
        <v>0</v>
      </c>
    </row>
    <row r="41" spans="1:2">
      <c r="A41" s="9" t="s">
        <v>66</v>
      </c>
      <c r="B41" s="9">
        <f>'願書（様式1）'!I35</f>
        <v>0</v>
      </c>
    </row>
    <row r="42" spans="1:2">
      <c r="A42" s="9" t="s">
        <v>67</v>
      </c>
      <c r="B42" s="10">
        <f>'願書（様式1）'!N35</f>
        <v>0</v>
      </c>
    </row>
    <row r="43" spans="1:2">
      <c r="A43" s="9" t="s">
        <v>68</v>
      </c>
      <c r="B43" s="9" t="str">
        <f>'願書（様式1）'!R35&amp;"/"&amp;'願書（様式1）'!U35</f>
        <v>/</v>
      </c>
    </row>
    <row r="44" spans="1:2">
      <c r="A44" s="9" t="s">
        <v>69</v>
      </c>
      <c r="B44" s="9" t="str">
        <f>'願書（様式1）'!R36&amp;"/"&amp;'願書（様式1）'!U36</f>
        <v>/</v>
      </c>
    </row>
    <row r="45" spans="1:2">
      <c r="A45" s="9" t="s">
        <v>70</v>
      </c>
      <c r="B45" s="9" t="str">
        <f>'願書（様式1）'!X35</f>
        <v>ここをクリック▼</v>
      </c>
    </row>
    <row r="46" spans="1:2">
      <c r="A46" s="9" t="s">
        <v>143</v>
      </c>
      <c r="B46" s="9" t="str">
        <f>'願書（様式1）'!A37</f>
        <v>ここをクリック▼</v>
      </c>
    </row>
    <row r="47" spans="1:2">
      <c r="A47" s="9" t="s">
        <v>71</v>
      </c>
      <c r="B47" s="9">
        <f>'願書（様式1）'!C37</f>
        <v>0</v>
      </c>
    </row>
    <row r="48" spans="1:2">
      <c r="A48" s="9" t="s">
        <v>72</v>
      </c>
      <c r="B48" s="9">
        <f>'願書（様式1）'!I37</f>
        <v>0</v>
      </c>
    </row>
    <row r="49" spans="1:2">
      <c r="A49" s="9" t="s">
        <v>73</v>
      </c>
      <c r="B49" s="10">
        <f>'願書（様式1）'!N37</f>
        <v>0</v>
      </c>
    </row>
    <row r="50" spans="1:2">
      <c r="A50" s="9" t="s">
        <v>74</v>
      </c>
      <c r="B50" s="9" t="str">
        <f>'願書（様式1）'!R37&amp;"/"&amp;'願書（様式1）'!U37</f>
        <v>/</v>
      </c>
    </row>
    <row r="51" spans="1:2">
      <c r="A51" s="9" t="s">
        <v>75</v>
      </c>
      <c r="B51" s="9" t="str">
        <f>'願書（様式1）'!R38&amp;"/"&amp;'願書（様式1）'!U38</f>
        <v>/</v>
      </c>
    </row>
    <row r="52" spans="1:2">
      <c r="A52" s="9" t="s">
        <v>76</v>
      </c>
      <c r="B52" s="9" t="str">
        <f>'願書（様式1）'!X37</f>
        <v>ここをクリック▼</v>
      </c>
    </row>
    <row r="53" spans="1:2">
      <c r="A53" s="9" t="s">
        <v>144</v>
      </c>
      <c r="B53" s="9" t="str">
        <f>'願書（様式1）'!A39</f>
        <v>ここをクリック▼</v>
      </c>
    </row>
    <row r="54" spans="1:2">
      <c r="A54" s="9" t="s">
        <v>77</v>
      </c>
      <c r="B54" s="9">
        <f>'願書（様式1）'!C39</f>
        <v>0</v>
      </c>
    </row>
    <row r="55" spans="1:2">
      <c r="A55" s="9" t="s">
        <v>78</v>
      </c>
      <c r="B55" s="9">
        <f>'願書（様式1）'!I39</f>
        <v>0</v>
      </c>
    </row>
    <row r="56" spans="1:2">
      <c r="A56" s="9" t="s">
        <v>79</v>
      </c>
      <c r="B56" s="10">
        <f>'願書（様式1）'!N39</f>
        <v>0</v>
      </c>
    </row>
    <row r="57" spans="1:2">
      <c r="A57" s="9" t="s">
        <v>80</v>
      </c>
      <c r="B57" s="9" t="str">
        <f>'願書（様式1）'!R39&amp;"/"&amp;'願書（様式1）'!U39</f>
        <v>/</v>
      </c>
    </row>
    <row r="58" spans="1:2">
      <c r="A58" s="9" t="s">
        <v>81</v>
      </c>
      <c r="B58" s="9" t="str">
        <f>'願書（様式1）'!R40&amp;"/"&amp;'願書（様式1）'!U40</f>
        <v>/</v>
      </c>
    </row>
    <row r="59" spans="1:2">
      <c r="A59" s="9" t="s">
        <v>82</v>
      </c>
      <c r="B59" s="9" t="str">
        <f>'願書（様式1）'!X39</f>
        <v>ここをクリック▼</v>
      </c>
    </row>
    <row r="60" spans="1:2">
      <c r="A60" s="11" t="s">
        <v>83</v>
      </c>
      <c r="B60" s="11" t="str">
        <f>'願書（様式1）'!A44</f>
        <v>ここをクリック▼</v>
      </c>
    </row>
    <row r="61" spans="1:2">
      <c r="A61" s="11" t="s">
        <v>84</v>
      </c>
      <c r="B61" s="11">
        <f>'願書（様式1）'!C44</f>
        <v>0</v>
      </c>
    </row>
    <row r="62" spans="1:2">
      <c r="A62" s="11" t="s">
        <v>85</v>
      </c>
      <c r="B62" s="11">
        <f>'願書（様式1）'!L44</f>
        <v>0</v>
      </c>
    </row>
    <row r="63" spans="1:2">
      <c r="A63" s="11" t="s">
        <v>86</v>
      </c>
      <c r="B63" s="11" t="str">
        <f>'願書（様式1）'!U44&amp;"/"&amp;'願書（様式1）'!X44</f>
        <v>/</v>
      </c>
    </row>
    <row r="64" spans="1:2">
      <c r="A64" s="11" t="s">
        <v>87</v>
      </c>
      <c r="B64" s="11" t="str">
        <f>'願書（様式1）'!U45&amp;"/"&amp;'願書（様式1）'!X45</f>
        <v>/</v>
      </c>
    </row>
    <row r="65" spans="1:2">
      <c r="A65" s="11" t="s">
        <v>88</v>
      </c>
      <c r="B65" s="11" t="str">
        <f>'願書（様式1）'!A46</f>
        <v>ここをクリック▼</v>
      </c>
    </row>
    <row r="66" spans="1:2">
      <c r="A66" s="11" t="s">
        <v>89</v>
      </c>
      <c r="B66" s="11">
        <f>'願書（様式1）'!C46</f>
        <v>0</v>
      </c>
    </row>
    <row r="67" spans="1:2">
      <c r="A67" s="11" t="s">
        <v>90</v>
      </c>
      <c r="B67" s="11">
        <f>'願書（様式1）'!L46</f>
        <v>0</v>
      </c>
    </row>
    <row r="68" spans="1:2">
      <c r="A68" s="11" t="s">
        <v>91</v>
      </c>
      <c r="B68" s="11" t="str">
        <f>'願書（様式1）'!U46&amp;"/"&amp;'願書（様式1）'!X46</f>
        <v>/</v>
      </c>
    </row>
    <row r="69" spans="1:2">
      <c r="A69" s="11" t="s">
        <v>92</v>
      </c>
      <c r="B69" s="11" t="str">
        <f>'願書（様式1）'!U47&amp;"/"&amp;'願書（様式1）'!X47</f>
        <v>/</v>
      </c>
    </row>
    <row r="70" spans="1:2">
      <c r="A70" s="11" t="s">
        <v>93</v>
      </c>
      <c r="B70" s="11" t="str">
        <f>'願書（様式1）'!A48</f>
        <v>ここをクリック▼</v>
      </c>
    </row>
    <row r="71" spans="1:2">
      <c r="A71" s="11" t="s">
        <v>94</v>
      </c>
      <c r="B71" s="11">
        <f>'願書（様式1）'!C48</f>
        <v>0</v>
      </c>
    </row>
    <row r="72" spans="1:2">
      <c r="A72" s="11" t="s">
        <v>95</v>
      </c>
      <c r="B72" s="11">
        <f>'願書（様式1）'!L48</f>
        <v>0</v>
      </c>
    </row>
    <row r="73" spans="1:2">
      <c r="A73" s="11" t="s">
        <v>96</v>
      </c>
      <c r="B73" s="11" t="str">
        <f>'願書（様式1）'!U48&amp;"/"&amp;'願書（様式1）'!X48</f>
        <v>/</v>
      </c>
    </row>
    <row r="74" spans="1:2">
      <c r="A74" s="11" t="s">
        <v>97</v>
      </c>
      <c r="B74" s="11" t="str">
        <f>'願書（様式1）'!U49&amp;"/"&amp;'願書（様式1）'!X49</f>
        <v>/</v>
      </c>
    </row>
    <row r="75" spans="1:2">
      <c r="A75" s="11" t="s">
        <v>98</v>
      </c>
      <c r="B75" s="11" t="str">
        <f>'願書（様式1）'!A50</f>
        <v>ここをクリック▼</v>
      </c>
    </row>
    <row r="76" spans="1:2">
      <c r="A76" s="11" t="s">
        <v>99</v>
      </c>
      <c r="B76" s="11">
        <f>'願書（様式1）'!C50</f>
        <v>0</v>
      </c>
    </row>
    <row r="77" spans="1:2">
      <c r="A77" s="11" t="s">
        <v>100</v>
      </c>
      <c r="B77" s="11">
        <f>'願書（様式1）'!L50</f>
        <v>0</v>
      </c>
    </row>
    <row r="78" spans="1:2">
      <c r="A78" s="11" t="s">
        <v>101</v>
      </c>
      <c r="B78" s="11" t="str">
        <f>'願書（様式1）'!U50&amp;"/"&amp;'願書（様式1）'!X50</f>
        <v>/</v>
      </c>
    </row>
    <row r="79" spans="1:2">
      <c r="A79" s="11" t="s">
        <v>102</v>
      </c>
      <c r="B79" s="11" t="str">
        <f>'願書（様式1）'!U51&amp;"/"&amp;'願書（様式1）'!X51</f>
        <v>/</v>
      </c>
    </row>
    <row r="80" spans="1:2">
      <c r="A80" s="85" t="s">
        <v>236</v>
      </c>
      <c r="B80" s="85" t="str">
        <f>'願書（様式1）'!A55</f>
        <v>ここをクリック▼</v>
      </c>
    </row>
    <row r="81" spans="1:2">
      <c r="A81" s="85" t="s">
        <v>237</v>
      </c>
      <c r="B81" s="85">
        <f>'願書（様式1）'!C55</f>
        <v>0</v>
      </c>
    </row>
    <row r="82" spans="1:2">
      <c r="A82" s="85" t="s">
        <v>238</v>
      </c>
      <c r="B82" s="85">
        <f>'願書（様式1）'!L55</f>
        <v>0</v>
      </c>
    </row>
    <row r="83" spans="1:2">
      <c r="A83" s="85" t="s">
        <v>239</v>
      </c>
      <c r="B83" s="85" t="str">
        <f>'願書（様式1）'!U55&amp;"/"&amp;'願書（様式1）'!X55</f>
        <v>/</v>
      </c>
    </row>
    <row r="84" spans="1:2">
      <c r="A84" s="85" t="s">
        <v>240</v>
      </c>
      <c r="B84" s="85" t="str">
        <f>'願書（様式1）'!U56&amp;"/"&amp;'願書（様式1）'!X56</f>
        <v>/</v>
      </c>
    </row>
    <row r="85" spans="1:2">
      <c r="A85" s="85" t="s">
        <v>241</v>
      </c>
      <c r="B85" s="85" t="str">
        <f>'願書（様式1）'!U57</f>
        <v>ここをクリック▼</v>
      </c>
    </row>
    <row r="86" spans="1:2">
      <c r="A86" s="85" t="s">
        <v>242</v>
      </c>
      <c r="B86" s="85" t="str">
        <f>'願書（様式1）'!A58</f>
        <v>ここをクリック▼</v>
      </c>
    </row>
    <row r="87" spans="1:2">
      <c r="A87" s="85" t="s">
        <v>243</v>
      </c>
      <c r="B87" s="85">
        <f>'願書（様式1）'!C58</f>
        <v>0</v>
      </c>
    </row>
    <row r="88" spans="1:2">
      <c r="A88" s="85" t="s">
        <v>244</v>
      </c>
      <c r="B88" s="85">
        <f>'願書（様式1）'!L58</f>
        <v>0</v>
      </c>
    </row>
    <row r="89" spans="1:2">
      <c r="A89" s="85" t="s">
        <v>245</v>
      </c>
      <c r="B89" s="85" t="str">
        <f>'願書（様式1）'!U58&amp;"/"&amp;'願書（様式1）'!X58</f>
        <v>/</v>
      </c>
    </row>
    <row r="90" spans="1:2">
      <c r="A90" s="85" t="s">
        <v>246</v>
      </c>
      <c r="B90" s="85" t="str">
        <f>'願書（様式1）'!U59&amp;"/"&amp;'願書（様式1）'!X59</f>
        <v>/</v>
      </c>
    </row>
    <row r="91" spans="1:2">
      <c r="A91" s="85" t="s">
        <v>247</v>
      </c>
      <c r="B91" s="85" t="str">
        <f>'願書（様式1）'!U60</f>
        <v>ここをクリック▼</v>
      </c>
    </row>
    <row r="92" spans="1:2">
      <c r="A92" s="85" t="s">
        <v>248</v>
      </c>
      <c r="B92" s="85" t="str">
        <f>'願書（様式1）'!A61</f>
        <v>ここをクリック▼</v>
      </c>
    </row>
    <row r="93" spans="1:2">
      <c r="A93" s="85" t="s">
        <v>249</v>
      </c>
      <c r="B93" s="85">
        <f>'願書（様式1）'!C61</f>
        <v>0</v>
      </c>
    </row>
    <row r="94" spans="1:2">
      <c r="A94" s="85" t="s">
        <v>250</v>
      </c>
      <c r="B94" s="85">
        <f>'願書（様式1）'!L61</f>
        <v>0</v>
      </c>
    </row>
    <row r="95" spans="1:2">
      <c r="A95" s="85" t="s">
        <v>251</v>
      </c>
      <c r="B95" s="85" t="str">
        <f>'願書（様式1）'!U61&amp;"/"&amp;'願書（様式1）'!X61</f>
        <v>/</v>
      </c>
    </row>
    <row r="96" spans="1:2">
      <c r="A96" s="85" t="s">
        <v>252</v>
      </c>
      <c r="B96" s="85" t="str">
        <f>'願書（様式1）'!U62&amp;"/"&amp;'願書（様式1）'!X62</f>
        <v>/</v>
      </c>
    </row>
    <row r="97" spans="1:2">
      <c r="A97" s="85" t="s">
        <v>253</v>
      </c>
      <c r="B97" s="85" t="str">
        <f>'願書（様式1）'!U63</f>
        <v>ここをクリック▼</v>
      </c>
    </row>
    <row r="98" spans="1:2">
      <c r="A98" s="85" t="s">
        <v>254</v>
      </c>
      <c r="B98" s="85" t="str">
        <f>'願書（様式1）'!A64</f>
        <v>ここをクリック▼</v>
      </c>
    </row>
    <row r="99" spans="1:2">
      <c r="A99" s="85" t="s">
        <v>255</v>
      </c>
      <c r="B99" s="85">
        <f>'願書（様式1）'!C64</f>
        <v>0</v>
      </c>
    </row>
    <row r="100" spans="1:2">
      <c r="A100" s="85" t="s">
        <v>256</v>
      </c>
      <c r="B100" s="85">
        <f>'願書（様式1）'!L64</f>
        <v>0</v>
      </c>
    </row>
    <row r="101" spans="1:2">
      <c r="A101" s="85" t="s">
        <v>257</v>
      </c>
      <c r="B101" s="85" t="str">
        <f>'願書（様式1）'!U64&amp;"/"&amp;'願書（様式1）'!X64</f>
        <v>/</v>
      </c>
    </row>
    <row r="102" spans="1:2">
      <c r="A102" s="85" t="s">
        <v>258</v>
      </c>
      <c r="B102" s="85" t="str">
        <f>'願書（様式1）'!U65&amp;"/"&amp;'願書（様式1）'!X65</f>
        <v>/</v>
      </c>
    </row>
    <row r="103" spans="1:2">
      <c r="A103" s="85" t="s">
        <v>259</v>
      </c>
      <c r="B103" s="85" t="str">
        <f>'願書（様式1）'!U66</f>
        <v>ここをクリック▼</v>
      </c>
    </row>
    <row r="104" spans="1:2">
      <c r="A104" s="6" t="s">
        <v>113</v>
      </c>
      <c r="B104" s="6">
        <f>'願書（様式1）'!A69</f>
        <v>0</v>
      </c>
    </row>
    <row r="105" spans="1:2">
      <c r="A105" s="6" t="s">
        <v>103</v>
      </c>
      <c r="B105" s="6">
        <f>'願書（様式1）'!G72</f>
        <v>0</v>
      </c>
    </row>
    <row r="106" spans="1:2">
      <c r="A106" s="6" t="s">
        <v>104</v>
      </c>
      <c r="B106" s="6">
        <f>'願書（様式1）'!A74</f>
        <v>0</v>
      </c>
    </row>
    <row r="107" spans="1:2">
      <c r="A107" s="6" t="s">
        <v>260</v>
      </c>
      <c r="B107" s="6" t="str">
        <f>'願書（様式1）'!I77</f>
        <v>ここをクリック▼</v>
      </c>
    </row>
    <row r="108" spans="1:2">
      <c r="A108" s="6" t="s">
        <v>261</v>
      </c>
      <c r="B108" s="6" t="str">
        <f>'願書（様式1）'!I78</f>
        <v>ここをクリック▼</v>
      </c>
    </row>
    <row r="109" spans="1:2">
      <c r="A109" s="6" t="s">
        <v>264</v>
      </c>
      <c r="B109" s="6">
        <f>'願書（様式1）'!R78</f>
        <v>0</v>
      </c>
    </row>
    <row r="110" spans="1:2">
      <c r="A110" s="6" t="s">
        <v>262</v>
      </c>
      <c r="B110" s="6">
        <f>'願書（様式1）'!A79</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願書（様式1） (記入例)</vt:lpstr>
      <vt:lpstr>リスト </vt:lpstr>
      <vt:lpstr>一覧（縦）</vt:lpstr>
      <vt:lpstr>'願書（様式1）'!Print_Area</vt:lpstr>
      <vt:lpstr>'願書（様式1）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2022-12-05T01:10:57Z</dcterms:created>
  <dcterms:modified xsi:type="dcterms:W3CDTF">2025-04-10T06:47:56Z</dcterms:modified>
</cp:coreProperties>
</file>